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4国有资本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">'[7]#REF!'!$B$6:$C$1350</definedName>
    <definedName name="DATABASE" hidden="1">'[1]#REF!'!$B$6:$C$1350</definedName>
    <definedName name="dsds">'[2]#REF!'!$AL$4:$AM$14</definedName>
    <definedName name="办公经费">'[3]标准'!$B$4:$C$14</definedName>
    <definedName name="车改办公经费">'[1]#REF!'!$B$4:$C$14</definedName>
    <definedName name="车改办公经费标准">'[1]#REF!'!$AL$4:$AM$14</definedName>
    <definedName name="答得到">'[1]#REF!'!$B$4:$C$14</definedName>
    <definedName name="地区名称">'[4]1'!$N$2:$N$37</definedName>
    <definedName name="非车改办公经费">'[1]#REF!'!$B$4:$C$14</definedName>
    <definedName name="福利费">'[3]标准'!$J$4:$K$14</definedName>
    <definedName name="工会经费">'[3]标准'!$F$4:$G$14</definedName>
    <definedName name="公费医疗">'[3]标准'!$B$21:$C$25</definedName>
    <definedName name="公积金">'[3]标准'!$AD$4:$AE$14</definedName>
    <definedName name="合计11">'[5]11'!#REF!</definedName>
    <definedName name="和">'[6]11'!#REF!</definedName>
    <definedName name="计生奖">'[3]标准'!$Z$4:$AA$14</definedName>
    <definedName name="教师岗位">'[3]标准'!$C$32</definedName>
    <definedName name="教师工资">'[1]#REF!'!$C$31</definedName>
    <definedName name="教师考核">'[3]标准'!$C$33</definedName>
    <definedName name="教师三个月">'[3]标准'!$C$35</definedName>
    <definedName name="教师社保">'[3]标准'!$C$36</definedName>
    <definedName name="教师特殊">'[3]标准'!$C$34</definedName>
    <definedName name="人">'[1]#REF!'!$H$5</definedName>
    <definedName name="三为">'[3]标准'!$AH$4:$AI$14</definedName>
    <definedName name="四大节日">'[3]标准'!$V$4:$W$14</definedName>
    <definedName name="调资">'[3]标准'!$R$4:$S$14</definedName>
    <definedName name="土地">'[8]#REF!'!$B$6:$C$1350</definedName>
    <definedName name="预留补贴">'[3]标准'!$N$4:$O$14</definedName>
    <definedName name="中专岗位">'[3]标准'!$G$32</definedName>
    <definedName name="中专工资">'[1]#REF!'!$G$31</definedName>
    <definedName name="中专考核">'[3]标准'!$G$33</definedName>
    <definedName name="中专三个月">'[3]标准'!$G$35</definedName>
    <definedName name="中专社保">'[3]标准'!$G$36</definedName>
    <definedName name="中专特殊">'[3]标准'!$G$34</definedName>
  </definedNames>
  <calcPr fullCalcOnLoad="1"/>
</workbook>
</file>

<file path=xl/sharedStrings.xml><?xml version="1.0" encoding="utf-8"?>
<sst xmlns="http://schemas.openxmlformats.org/spreadsheetml/2006/main" count="32" uniqueCount="26">
  <si>
    <t>附件4</t>
  </si>
  <si>
    <t>佛山市高明区2023年国有资本经营预算收支第二次调整情况表</t>
  </si>
  <si>
    <t>单位：万元</t>
  </si>
  <si>
    <t>收入项目</t>
  </si>
  <si>
    <t>年初预算数</t>
  </si>
  <si>
    <t>一次调整后预算数</t>
  </si>
  <si>
    <t>二次调整后预算数</t>
  </si>
  <si>
    <t>对比第一次预算调整（+/-）</t>
  </si>
  <si>
    <t>对比年初预算（+/-）</t>
  </si>
  <si>
    <t>支出项目</t>
  </si>
  <si>
    <t>一、国有资本经营预算收入</t>
  </si>
  <si>
    <t>一、国有资本经营预算支出</t>
  </si>
  <si>
    <t xml:space="preserve">  1.利润收入</t>
  </si>
  <si>
    <t xml:space="preserve">  1.解决历史遗留问题及改革成本支出</t>
  </si>
  <si>
    <t xml:space="preserve">  2.股利、股息收入</t>
  </si>
  <si>
    <t xml:space="preserve">  2.国有企业资本金注入</t>
  </si>
  <si>
    <t xml:space="preserve">  3.产权转让收入</t>
  </si>
  <si>
    <t xml:space="preserve">  3.国有企业政策性补贴</t>
  </si>
  <si>
    <t xml:space="preserve">  4.清算收入</t>
  </si>
  <si>
    <t xml:space="preserve">  4.其他国有资本经营预算支出</t>
  </si>
  <si>
    <t xml:space="preserve">  5.其他国有资本经营预算收入</t>
  </si>
  <si>
    <t>二、国有资本经营预算上级补助收入</t>
  </si>
  <si>
    <t>二、调出资金</t>
  </si>
  <si>
    <t>三、上年结余</t>
  </si>
  <si>
    <t>三、年终结余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</si>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</sst>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0"/>
      <name val="黑体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8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9" fillId="5" borderId="0" applyProtection="0">
      <alignment vertical="center"/>
    </xf>
    <xf numFmtId="43" fontId="0" fillId="0" borderId="0" applyProtection="0">
      <alignment vertical="center"/>
    </xf>
    <xf numFmtId="0" fontId="10" fillId="4" borderId="0" applyProtection="0">
      <alignment vertical="center"/>
    </xf>
    <xf numFmtId="0" fontId="11" fillId="0" borderId="0" applyProtection="0">
      <alignment vertical="center"/>
    </xf>
    <xf numFmtId="9" fontId="0" fillId="0" borderId="0" applyProtection="0">
      <alignment vertical="center"/>
    </xf>
    <xf numFmtId="0" fontId="12" fillId="0" borderId="0" applyProtection="0">
      <alignment vertical="center"/>
    </xf>
    <xf numFmtId="0" fontId="0" fillId="6" borderId="2" applyProtection="0">
      <alignment vertical="center"/>
    </xf>
    <xf numFmtId="0" fontId="10" fillId="5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3" applyProtection="0">
      <alignment vertical="center"/>
    </xf>
    <xf numFmtId="0" fontId="18" fillId="0" borderId="3" applyProtection="0">
      <alignment vertical="center"/>
    </xf>
    <xf numFmtId="0" fontId="10" fillId="7" borderId="0" applyProtection="0">
      <alignment vertical="center"/>
    </xf>
    <xf numFmtId="0" fontId="13" fillId="0" borderId="4" applyProtection="0">
      <alignment vertical="center"/>
    </xf>
    <xf numFmtId="0" fontId="10" fillId="3" borderId="0" applyProtection="0">
      <alignment vertical="center"/>
    </xf>
    <xf numFmtId="0" fontId="19" fillId="2" borderId="5" applyProtection="0">
      <alignment vertical="center"/>
    </xf>
    <xf numFmtId="0" fontId="20" fillId="2" borderId="1" applyProtection="0">
      <alignment vertical="center"/>
    </xf>
    <xf numFmtId="0" fontId="21" fillId="8" borderId="6" applyProtection="0">
      <alignment vertical="center"/>
    </xf>
    <xf numFmtId="0" fontId="0" fillId="9" borderId="0" applyProtection="0">
      <alignment vertical="center"/>
    </xf>
    <xf numFmtId="0" fontId="10" fillId="10" borderId="0" applyProtection="0">
      <alignment vertical="center"/>
    </xf>
    <xf numFmtId="0" fontId="22" fillId="0" borderId="7" applyProtection="0">
      <alignment vertical="center"/>
    </xf>
    <xf numFmtId="0" fontId="23" fillId="0" borderId="8" applyProtection="0">
      <alignment vertical="center"/>
    </xf>
    <xf numFmtId="0" fontId="24" fillId="9" borderId="0" applyProtection="0">
      <alignment vertical="center"/>
    </xf>
    <xf numFmtId="0" fontId="9" fillId="11" borderId="0" applyProtection="0">
      <alignment vertical="center"/>
    </xf>
    <xf numFmtId="0" fontId="0" fillId="12" borderId="0" applyProtection="0">
      <alignment vertical="center"/>
    </xf>
    <xf numFmtId="0" fontId="10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0" fillId="8" borderId="0" applyProtection="0">
      <alignment vertical="center"/>
    </xf>
    <xf numFmtId="0" fontId="10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0" fillId="13" borderId="0" applyProtection="0">
      <alignment vertical="center"/>
    </xf>
    <xf numFmtId="0" fontId="0" fillId="7" borderId="0" applyProtection="0">
      <alignment vertical="center"/>
    </xf>
    <xf numFmtId="0" fontId="10" fillId="7" borderId="0" applyProtection="0">
      <alignment vertical="center"/>
    </xf>
    <xf numFmtId="0" fontId="10" fillId="16" borderId="0" applyProtection="0">
      <alignment vertical="center"/>
    </xf>
    <xf numFmtId="0" fontId="0" fillId="9" borderId="0" applyProtection="0">
      <alignment vertical="center"/>
    </xf>
    <xf numFmtId="0" fontId="10" fillId="16" borderId="0" applyProtection="0">
      <alignment vertical="center"/>
    </xf>
  </cellStyleXfs>
  <cellXfs count="3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3" fontId="6" fillId="0" borderId="9" xfId="22" applyNumberFormat="1" applyFont="1" applyFill="1" applyBorder="1" applyAlignment="1">
      <alignment horizontal="center" vertical="center" wrapText="1"/>
    </xf>
    <xf numFmtId="43" fontId="6" fillId="0" borderId="9" xfId="22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/>
    </xf>
    <xf numFmtId="177" fontId="7" fillId="0" borderId="9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177" fontId="2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center" wrapText="1"/>
    </xf>
    <xf numFmtId="177" fontId="7" fillId="0" borderId="9" xfId="0" applyNumberFormat="1" applyFont="1" applyFill="1" applyBorder="1" applyAlignment="1">
      <alignment horizontal="left" vertical="center" wrapText="1"/>
    </xf>
    <xf numFmtId="177" fontId="2" fillId="0" borderId="9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41" fontId="7" fillId="0" borderId="9" xfId="22" applyNumberFormat="1" applyFont="1" applyFill="1" applyBorder="1" applyAlignment="1">
      <alignment horizontal="right" vertical="center" wrapText="1"/>
    </xf>
    <xf numFmtId="41" fontId="2" fillId="0" borderId="9" xfId="22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\&#39044;&#31639;&#32929;&#36164;&#26009;\2011&#24180;\2011&#24180;&#39044;&#31639;&#35843;&#25972;\12&#26376;15&#26085;\&#20851;&#20110;2011&#24180;&#39044;&#31639;&#35843;&#25972;&#35745;&#21010;&#30340;&#32534;&#21046;&#35828;&#26126;-&#38468;&#34920;-1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ZJ\My%20Documents\My%20RTX%20Files\&#24278;&#33395;&#38639;\&#38215;&#34903;&#20998;&#25104;&#27454;&#26500;&#25104;&#24773;&#2091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ck\&#25968;&#25454;&#20132;&#25442;&#21306;\2004&#24180;&#19987;&#39033;&#12289;&#27491;&#24120;&#39044;&#31639;&#27719;&#24635;&#34920;\&#26032;&#31532;&#20845;&#31295;-&#36319;&#39044;&#31639;&#31185;\&#27491;&#24120;&#32463;&#36153;\&#27491;&#24120;&#32463;&#36153;&#31532;&#20845;&#31295;-1.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4278;&#33395;&#38639;\07&#24180;&#36164;&#26009;\07&#24180;&#36164;&#37329;&#28165;&#29702;\2007&#24180;7&#26376;&#24555;&#25253;&#26032;&#20307;&#21046;&#26684;&#243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List\Budget\2001&#24180;&#21508;&#38215;&#25910;&#20837;&#25320;&#27454;&#36827;&#2423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0869;&#20849;&#20139;&#25991;&#20214;&#22841;\&#32467;&#31639;&#20307;&#21046;\List\Budget\2001&#24180;&#21508;&#38215;&#25910;&#20837;&#25320;&#27454;&#36827;&#2423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2011&#24180;&#32467;&#31639;&#34917;&#21161;&#19978;&#35299;&#34920;&#266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&#31109;&#22478;&#21306;&#21508;&#38215;&#65288;&#34903;&#36947;&#65289;2012&#24180;&#31246;&#25910;&#20998;&#25104;&#24773;&#20917;&#34920;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标准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BreakPreview" zoomScaleSheetLayoutView="100" workbookViewId="0" topLeftCell="A1">
      <selection activeCell="A5" sqref="A5:L15"/>
    </sheetView>
  </sheetViews>
  <sheetFormatPr defaultColWidth="9.00390625" defaultRowHeight="14.25" customHeight="1"/>
  <cols>
    <col min="1" max="1" width="28.875" style="1" customWidth="1"/>
    <col min="2" max="2" width="9.75390625" style="1" customWidth="1"/>
    <col min="3" max="3" width="10.125" style="1" customWidth="1"/>
    <col min="4" max="6" width="10.875" style="1" customWidth="1"/>
    <col min="7" max="7" width="32.375" style="1" customWidth="1"/>
    <col min="8" max="8" width="10.875" style="1" customWidth="1"/>
    <col min="9" max="9" width="11.25390625" style="1" customWidth="1"/>
    <col min="10" max="10" width="10.875" style="1" customWidth="1"/>
    <col min="11" max="11" width="11.375" style="1" customWidth="1"/>
    <col min="12" max="12" width="10.875" style="1" customWidth="1"/>
    <col min="13" max="250" width="9.00390625" style="1" customWidth="1"/>
    <col min="251" max="16384" width="9.00390625" style="1" customWidth="1"/>
  </cols>
  <sheetData>
    <row r="1" ht="30" customHeight="1">
      <c r="A1" s="3" t="s">
        <v>0</v>
      </c>
    </row>
    <row r="2" spans="1:12" ht="4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3:12" ht="42" customHeight="1">
      <c r="C3" s="6"/>
      <c r="D3" s="6"/>
      <c r="E3" s="6"/>
      <c r="F3" s="6"/>
      <c r="G3" s="6"/>
      <c r="L3" s="28" t="s">
        <v>2</v>
      </c>
    </row>
    <row r="4" spans="1:12" s="1" customFormat="1" ht="36.75" customHeight="1">
      <c r="A4" s="7" t="s">
        <v>3</v>
      </c>
      <c r="B4" s="8" t="s">
        <v>4</v>
      </c>
      <c r="C4" s="8" t="s">
        <v>5</v>
      </c>
      <c r="D4" s="9" t="s">
        <v>6</v>
      </c>
      <c r="E4" s="10" t="s">
        <v>7</v>
      </c>
      <c r="F4" s="10" t="s">
        <v>8</v>
      </c>
      <c r="G4" s="11" t="s">
        <v>9</v>
      </c>
      <c r="H4" s="8" t="s">
        <v>4</v>
      </c>
      <c r="I4" s="8" t="s">
        <v>5</v>
      </c>
      <c r="J4" s="9" t="s">
        <v>6</v>
      </c>
      <c r="K4" s="10" t="s">
        <v>7</v>
      </c>
      <c r="L4" s="10" t="s">
        <v>8</v>
      </c>
    </row>
    <row r="5" spans="1:12" ht="33.75" customHeight="1">
      <c r="A5" s="12" t="s">
        <v>10</v>
      </c>
      <c r="B5" s="13">
        <v>1366</v>
      </c>
      <c r="C5" s="13">
        <v>1407</v>
      </c>
      <c r="D5" s="13">
        <f>D6+D7</f>
        <v>2357</v>
      </c>
      <c r="E5" s="13">
        <f>D5-C5</f>
        <v>950</v>
      </c>
      <c r="F5" s="13">
        <f>D5-B5</f>
        <v>991</v>
      </c>
      <c r="G5" s="14" t="s">
        <v>11</v>
      </c>
      <c r="H5" s="13">
        <v>1280</v>
      </c>
      <c r="I5" s="13">
        <v>1280</v>
      </c>
      <c r="J5" s="29">
        <f>J6+J7+J9</f>
        <v>1478</v>
      </c>
      <c r="K5" s="29">
        <f>J5-I5</f>
        <v>198</v>
      </c>
      <c r="L5" s="29">
        <f>J5-H5</f>
        <v>198</v>
      </c>
    </row>
    <row r="6" spans="1:12" ht="42" customHeight="1">
      <c r="A6" s="15" t="s">
        <v>12</v>
      </c>
      <c r="B6" s="16">
        <v>140</v>
      </c>
      <c r="C6" s="16">
        <v>181</v>
      </c>
      <c r="D6" s="16">
        <v>1139</v>
      </c>
      <c r="E6" s="13">
        <f aca="true" t="shared" si="0" ref="E6:E15">D6-C6</f>
        <v>958</v>
      </c>
      <c r="F6" s="13">
        <f aca="true" t="shared" si="1" ref="F6:F15">D6-B6</f>
        <v>999</v>
      </c>
      <c r="G6" s="17" t="s">
        <v>13</v>
      </c>
      <c r="H6" s="16">
        <v>20</v>
      </c>
      <c r="I6" s="16">
        <v>20</v>
      </c>
      <c r="J6" s="30">
        <v>30</v>
      </c>
      <c r="K6" s="29">
        <f aca="true" t="shared" si="2" ref="K6:K15">J6-I6</f>
        <v>10</v>
      </c>
      <c r="L6" s="29">
        <f aca="true" t="shared" si="3" ref="L6:L15">J6-H6</f>
        <v>10</v>
      </c>
    </row>
    <row r="7" spans="1:12" ht="33.75" customHeight="1">
      <c r="A7" s="15" t="s">
        <v>14</v>
      </c>
      <c r="B7" s="16">
        <v>1226</v>
      </c>
      <c r="C7" s="16">
        <v>1226</v>
      </c>
      <c r="D7" s="16">
        <v>1218</v>
      </c>
      <c r="E7" s="13">
        <f t="shared" si="0"/>
        <v>-8</v>
      </c>
      <c r="F7" s="13">
        <f t="shared" si="1"/>
        <v>-8</v>
      </c>
      <c r="G7" s="18" t="s">
        <v>15</v>
      </c>
      <c r="H7" s="16">
        <v>500</v>
      </c>
      <c r="I7" s="16">
        <v>500</v>
      </c>
      <c r="J7" s="30">
        <v>715</v>
      </c>
      <c r="K7" s="29">
        <f t="shared" si="2"/>
        <v>215</v>
      </c>
      <c r="L7" s="29">
        <f t="shared" si="3"/>
        <v>215</v>
      </c>
    </row>
    <row r="8" spans="1:12" ht="33.75" customHeight="1">
      <c r="A8" s="15" t="s">
        <v>16</v>
      </c>
      <c r="B8" s="16"/>
      <c r="C8" s="16"/>
      <c r="D8" s="16"/>
      <c r="E8" s="13"/>
      <c r="F8" s="13"/>
      <c r="G8" s="17" t="s">
        <v>17</v>
      </c>
      <c r="H8" s="16"/>
      <c r="I8" s="16"/>
      <c r="J8" s="30"/>
      <c r="K8" s="29"/>
      <c r="L8" s="29"/>
    </row>
    <row r="9" spans="1:12" ht="33.75" customHeight="1">
      <c r="A9" s="15" t="s">
        <v>18</v>
      </c>
      <c r="B9" s="16"/>
      <c r="C9" s="16"/>
      <c r="D9" s="16"/>
      <c r="E9" s="13"/>
      <c r="F9" s="13"/>
      <c r="G9" s="17" t="s">
        <v>19</v>
      </c>
      <c r="H9" s="16">
        <v>760</v>
      </c>
      <c r="I9" s="16">
        <v>760</v>
      </c>
      <c r="J9" s="30">
        <f>733</f>
        <v>733</v>
      </c>
      <c r="K9" s="29">
        <f t="shared" si="2"/>
        <v>-27</v>
      </c>
      <c r="L9" s="29">
        <f t="shared" si="3"/>
        <v>-27</v>
      </c>
    </row>
    <row r="10" spans="1:12" ht="33.75" customHeight="1">
      <c r="A10" s="15" t="s">
        <v>20</v>
      </c>
      <c r="B10" s="16"/>
      <c r="C10" s="16"/>
      <c r="D10" s="16"/>
      <c r="E10" s="13"/>
      <c r="F10" s="13"/>
      <c r="G10" s="19"/>
      <c r="H10" s="16"/>
      <c r="I10" s="16"/>
      <c r="J10" s="30"/>
      <c r="K10" s="29"/>
      <c r="L10" s="29"/>
    </row>
    <row r="11" spans="1:12" ht="45" customHeight="1">
      <c r="A11" s="20"/>
      <c r="B11" s="16"/>
      <c r="C11" s="16"/>
      <c r="D11" s="16"/>
      <c r="E11" s="13"/>
      <c r="F11" s="13"/>
      <c r="G11" s="21"/>
      <c r="H11" s="16"/>
      <c r="I11" s="16"/>
      <c r="J11" s="30"/>
      <c r="K11" s="29"/>
      <c r="L11" s="29"/>
    </row>
    <row r="12" spans="1:12" ht="33.75" customHeight="1">
      <c r="A12" s="22" t="s">
        <v>21</v>
      </c>
      <c r="B12" s="13">
        <v>0</v>
      </c>
      <c r="C12" s="13">
        <v>0</v>
      </c>
      <c r="D12" s="13">
        <v>10</v>
      </c>
      <c r="E12" s="13">
        <f t="shared" si="0"/>
        <v>10</v>
      </c>
      <c r="F12" s="13">
        <f t="shared" si="1"/>
        <v>10</v>
      </c>
      <c r="G12" s="23" t="s">
        <v>22</v>
      </c>
      <c r="H12" s="13">
        <v>828</v>
      </c>
      <c r="I12" s="13">
        <v>238</v>
      </c>
      <c r="J12" s="29">
        <v>970</v>
      </c>
      <c r="K12" s="29">
        <f t="shared" si="2"/>
        <v>732</v>
      </c>
      <c r="L12" s="29">
        <f t="shared" si="3"/>
        <v>142</v>
      </c>
    </row>
    <row r="13" spans="1:12" ht="33.75" customHeight="1">
      <c r="A13" s="20"/>
      <c r="B13" s="16"/>
      <c r="C13" s="16"/>
      <c r="D13" s="16"/>
      <c r="E13" s="13"/>
      <c r="F13" s="13"/>
      <c r="G13" s="24"/>
      <c r="H13" s="16"/>
      <c r="I13" s="16"/>
      <c r="J13" s="30"/>
      <c r="K13" s="29"/>
      <c r="L13" s="29"/>
    </row>
    <row r="14" spans="1:12" ht="33.75" customHeight="1">
      <c r="A14" s="22" t="s">
        <v>23</v>
      </c>
      <c r="B14" s="13">
        <v>742</v>
      </c>
      <c r="C14" s="13">
        <v>111</v>
      </c>
      <c r="D14" s="13">
        <v>111</v>
      </c>
      <c r="E14" s="13">
        <f t="shared" si="0"/>
        <v>0</v>
      </c>
      <c r="F14" s="13">
        <f t="shared" si="1"/>
        <v>-631</v>
      </c>
      <c r="G14" s="23" t="s">
        <v>24</v>
      </c>
      <c r="H14" s="13">
        <v>0</v>
      </c>
      <c r="I14" s="13">
        <v>0</v>
      </c>
      <c r="J14" s="29">
        <f>D15-J5-J12</f>
        <v>30</v>
      </c>
      <c r="K14" s="29">
        <f t="shared" si="2"/>
        <v>30</v>
      </c>
      <c r="L14" s="29">
        <f t="shared" si="3"/>
        <v>30</v>
      </c>
    </row>
    <row r="15" spans="1:12" s="2" customFormat="1" ht="33.75" customHeight="1">
      <c r="A15" s="25" t="s">
        <v>25</v>
      </c>
      <c r="B15" s="13">
        <v>2108</v>
      </c>
      <c r="C15" s="13">
        <v>1518</v>
      </c>
      <c r="D15" s="13">
        <f>D5+D12+D14</f>
        <v>2478</v>
      </c>
      <c r="E15" s="13">
        <f t="shared" si="0"/>
        <v>960</v>
      </c>
      <c r="F15" s="13">
        <f t="shared" si="1"/>
        <v>370</v>
      </c>
      <c r="G15" s="26" t="s">
        <v>25</v>
      </c>
      <c r="H15" s="13">
        <v>2108</v>
      </c>
      <c r="I15" s="13">
        <v>1518</v>
      </c>
      <c r="J15" s="13">
        <f>J5+J12+J14</f>
        <v>2478</v>
      </c>
      <c r="K15" s="29">
        <f t="shared" si="2"/>
        <v>960</v>
      </c>
      <c r="L15" s="29">
        <f t="shared" si="3"/>
        <v>370</v>
      </c>
    </row>
    <row r="16" spans="3:6" ht="14.25">
      <c r="C16" s="27"/>
      <c r="D16" s="27"/>
      <c r="E16" s="27"/>
      <c r="F16" s="27"/>
    </row>
    <row r="17" spans="3:6" ht="14.25">
      <c r="C17" s="27"/>
      <c r="D17" s="27"/>
      <c r="E17" s="27"/>
      <c r="F17" s="27"/>
    </row>
    <row r="18" spans="3:6" ht="14.25">
      <c r="C18" s="27"/>
      <c r="D18" s="27"/>
      <c r="E18" s="27"/>
      <c r="F18" s="27"/>
    </row>
  </sheetData>
  <sheetProtection/>
  <mergeCells count="2">
    <mergeCell ref="A2:J2"/>
    <mergeCell ref="C3:G3"/>
  </mergeCells>
  <printOptions horizontalCentered="1"/>
  <pageMargins left="0.46805555555555556" right="0.5902777777777778" top="0.5902777777777778" bottom="0.5902777777777778" header="0.5118055555555555" footer="0.5118055555555555"/>
  <pageSetup firstPageNumber="10" useFirstPageNumber="1" fitToHeight="1" fitToWidth="1" horizontalDpi="600" verticalDpi="600" orientation="landscape" paperSize="9" scale="81"/>
  <headerFooter scaleWithDoc="0" alignWithMargins="0">
    <oddFooter>&amp;C&amp;"仿宋_GB2312"—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陈俊毅</dc:creator>
  <cp:keywords/>
  <dc:description/>
  <cp:lastModifiedBy>康芬</cp:lastModifiedBy>
  <dcterms:created xsi:type="dcterms:W3CDTF">2021-12-06T07:20:43Z</dcterms:created>
  <dcterms:modified xsi:type="dcterms:W3CDTF">2023-12-11T03:53:52Z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07FEA80BFF7B480AB2F41730C2B2FA76</vt:lpwstr>
  </property>
</Properties>
</file>