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西江产业新城管理管委会2022年财政预算收支调整总表" sheetId="1" r:id="rId1"/>
  </sheets>
  <calcPr calcId="144525"/>
</workbook>
</file>

<file path=xl/sharedStrings.xml><?xml version="1.0" encoding="utf-8"?>
<sst xmlns="http://schemas.openxmlformats.org/spreadsheetml/2006/main" count="42" uniqueCount="32">
  <si>
    <t>附件6-1</t>
  </si>
  <si>
    <t>佛山市高明区西江产业新城管理委员会2022年财政预算收支调整总表</t>
  </si>
  <si>
    <t xml:space="preserve"> 编制单位：佛山市高明区西江产业新城管理委员会</t>
  </si>
  <si>
    <t>单位：万元</t>
  </si>
  <si>
    <t>收 入 项 目</t>
  </si>
  <si>
    <t>年初预算</t>
  </si>
  <si>
    <t>预算调整数</t>
  </si>
  <si>
    <t>较年初预算调整数</t>
  </si>
  <si>
    <t>较年初预算调整率</t>
  </si>
  <si>
    <t>完成年初预算</t>
  </si>
  <si>
    <t>支 出 项 目</t>
  </si>
  <si>
    <t xml:space="preserve">
年初预算</t>
  </si>
  <si>
    <t xml:space="preserve">
预算调整数</t>
  </si>
  <si>
    <t>一、一般公共预算收入</t>
  </si>
  <si>
    <t>一、一般公共预算支出</t>
  </si>
  <si>
    <t xml:space="preserve">  1.本级财政收入</t>
  </si>
  <si>
    <t xml:space="preserve">  1.本级财政支出</t>
  </si>
  <si>
    <t xml:space="preserve">   （1）非税收入</t>
  </si>
  <si>
    <t xml:space="preserve">  2.上解支出</t>
  </si>
  <si>
    <t xml:space="preserve">   （2）转移性收入</t>
  </si>
  <si>
    <t xml:space="preserve">  3.专项转移支付支出</t>
  </si>
  <si>
    <t>二、政府性基金预算收入</t>
  </si>
  <si>
    <t>二、政府性基金预算支出</t>
  </si>
  <si>
    <t xml:space="preserve">   （1）城乡社区支出</t>
  </si>
  <si>
    <t xml:space="preserve">  2.专项转移支付收入</t>
  </si>
  <si>
    <t xml:space="preserve">    其中：专项债券收入</t>
  </si>
  <si>
    <t>四、上年结转结余</t>
  </si>
  <si>
    <t>四、年终结转结余</t>
  </si>
  <si>
    <t xml:space="preserve">  1.一般公共预算结转结余</t>
  </si>
  <si>
    <t xml:space="preserve">  2.政府性基金预算结转结余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</si>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</sst>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_-* #,##0_-;\-* #,##0_-;_-* &quot;-&quot;_-;_-@_-"/>
  </numFmts>
  <fonts count="27">
    <font>
      <sz val="12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8"/>
      <name val="方正小标宋简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0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3" fillId="0" borderId="0" xfId="0" applyNumberFormat="1" applyFont="1">
      <alignment vertical="center"/>
    </xf>
    <xf numFmtId="177" fontId="3" fillId="0" borderId="0" xfId="0" applyNumberFormat="1" applyFont="1" applyFill="1">
      <alignment vertical="center"/>
    </xf>
    <xf numFmtId="0" fontId="1" fillId="0" borderId="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31"/>
  <sheetViews>
    <sheetView tabSelected="1" topLeftCell="A5" workbookViewId="0">
      <selection activeCell="O18" sqref="O18"/>
    </sheetView>
  </sheetViews>
  <sheetFormatPr defaultColWidth="9" defaultRowHeight="21" customHeight="1"/>
  <cols>
    <col min="1" max="1" width="20.4333333333333" style="3" customWidth="1"/>
    <col min="2" max="2" width="7.39166666666667" style="3" customWidth="1"/>
    <col min="3" max="6" width="7.39166666666667" style="4" customWidth="1"/>
    <col min="7" max="7" width="20.35" style="4" customWidth="1"/>
    <col min="8" max="12" width="7.49166666666667" style="4" customWidth="1"/>
    <col min="13" max="16380" width="9" style="3"/>
    <col min="16382" max="16384" width="9" style="3"/>
  </cols>
  <sheetData>
    <row r="1" customHeight="1" spans="1:1">
      <c r="A1" s="5" t="s">
        <v>0</v>
      </c>
    </row>
    <row r="2" ht="40" customHeight="1" spans="1:11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</row>
    <row r="3" s="1" customFormat="1" customHeight="1" spans="1:12">
      <c r="A3" s="8" t="s">
        <v>2</v>
      </c>
      <c r="C3" s="9"/>
      <c r="D3" s="9"/>
      <c r="E3" s="9"/>
      <c r="F3" s="9"/>
      <c r="G3" s="9"/>
      <c r="H3" s="9"/>
      <c r="I3" s="23"/>
      <c r="J3" s="23"/>
      <c r="K3" s="23"/>
      <c r="L3" s="24" t="s">
        <v>3</v>
      </c>
    </row>
    <row r="4" s="2" customFormat="1" ht="42" customHeight="1" spans="1:12">
      <c r="A4" s="10" t="s">
        <v>4</v>
      </c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3" t="s">
        <v>10</v>
      </c>
      <c r="H4" s="12" t="s">
        <v>11</v>
      </c>
      <c r="I4" s="12" t="s">
        <v>12</v>
      </c>
      <c r="J4" s="12" t="s">
        <v>7</v>
      </c>
      <c r="K4" s="12" t="s">
        <v>8</v>
      </c>
      <c r="L4" s="12" t="s">
        <v>9</v>
      </c>
    </row>
    <row r="5" customHeight="1" spans="1:12">
      <c r="A5" s="14" t="s">
        <v>13</v>
      </c>
      <c r="B5" s="15">
        <f>SUM(B6)</f>
        <v>2760</v>
      </c>
      <c r="C5" s="16">
        <f>SUM(C6)</f>
        <v>9854</v>
      </c>
      <c r="D5" s="16">
        <f>SUM(D6)</f>
        <v>7094</v>
      </c>
      <c r="E5" s="17">
        <f>D5/B5</f>
        <v>2.57028985507246</v>
      </c>
      <c r="F5" s="17">
        <f>C5/B5</f>
        <v>3.57028985507246</v>
      </c>
      <c r="G5" s="18" t="s">
        <v>14</v>
      </c>
      <c r="H5" s="16">
        <f>H6</f>
        <v>3001</v>
      </c>
      <c r="I5" s="16">
        <f>I6</f>
        <v>10623</v>
      </c>
      <c r="J5" s="16">
        <f>J6</f>
        <v>7622</v>
      </c>
      <c r="K5" s="17">
        <f>J5/H5</f>
        <v>2.53982005998001</v>
      </c>
      <c r="L5" s="17">
        <f>I5/H5</f>
        <v>3.53982005998001</v>
      </c>
    </row>
    <row r="6" customHeight="1" spans="1:12">
      <c r="A6" s="14" t="s">
        <v>15</v>
      </c>
      <c r="B6" s="15">
        <f>SUM(B7:B8)</f>
        <v>2760</v>
      </c>
      <c r="C6" s="16">
        <f>SUM(C7:C8)</f>
        <v>9854</v>
      </c>
      <c r="D6" s="16">
        <f>SUM(D7:D8)</f>
        <v>7094</v>
      </c>
      <c r="E6" s="17">
        <f t="shared" ref="E6:E20" si="0">D6/B6</f>
        <v>2.57028985507246</v>
      </c>
      <c r="F6" s="17">
        <f>C6/B6</f>
        <v>3.57028985507246</v>
      </c>
      <c r="G6" s="18" t="s">
        <v>16</v>
      </c>
      <c r="H6" s="16">
        <v>3001</v>
      </c>
      <c r="I6" s="16">
        <v>10623</v>
      </c>
      <c r="J6" s="16">
        <f>I6-H6</f>
        <v>7622</v>
      </c>
      <c r="K6" s="17">
        <f t="shared" ref="K6:K20" si="1">J6/H6</f>
        <v>2.53982005998001</v>
      </c>
      <c r="L6" s="17">
        <f t="shared" ref="L6:L20" si="2">I6/H6</f>
        <v>3.53982005998001</v>
      </c>
    </row>
    <row r="7" customHeight="1" spans="1:12">
      <c r="A7" s="14" t="s">
        <v>17</v>
      </c>
      <c r="B7" s="15">
        <v>360</v>
      </c>
      <c r="C7" s="16">
        <v>7254</v>
      </c>
      <c r="D7" s="16">
        <f t="shared" ref="D7:D14" si="3">C7-B7</f>
        <v>6894</v>
      </c>
      <c r="E7" s="17">
        <f t="shared" si="0"/>
        <v>19.15</v>
      </c>
      <c r="F7" s="17">
        <f>C7/B7</f>
        <v>20.15</v>
      </c>
      <c r="G7" s="18" t="s">
        <v>18</v>
      </c>
      <c r="H7" s="16"/>
      <c r="I7" s="16"/>
      <c r="J7" s="16"/>
      <c r="K7" s="17"/>
      <c r="L7" s="17"/>
    </row>
    <row r="8" customHeight="1" spans="1:12">
      <c r="A8" s="14" t="s">
        <v>19</v>
      </c>
      <c r="B8" s="15">
        <v>2400</v>
      </c>
      <c r="C8" s="16">
        <v>2600</v>
      </c>
      <c r="D8" s="16">
        <f t="shared" si="3"/>
        <v>200</v>
      </c>
      <c r="E8" s="17">
        <f t="shared" si="0"/>
        <v>0.0833333333333333</v>
      </c>
      <c r="F8" s="17">
        <f>C8/B8</f>
        <v>1.08333333333333</v>
      </c>
      <c r="G8" s="18" t="s">
        <v>20</v>
      </c>
      <c r="H8" s="16"/>
      <c r="I8" s="16"/>
      <c r="J8" s="16"/>
      <c r="K8" s="17"/>
      <c r="L8" s="17"/>
    </row>
    <row r="9" customHeight="1" spans="1:12">
      <c r="A9" s="14"/>
      <c r="B9" s="15"/>
      <c r="C9" s="16"/>
      <c r="D9" s="16"/>
      <c r="E9" s="17"/>
      <c r="F9" s="17"/>
      <c r="G9" s="18"/>
      <c r="H9" s="16"/>
      <c r="I9" s="16"/>
      <c r="J9" s="16"/>
      <c r="K9" s="17"/>
      <c r="L9" s="17"/>
    </row>
    <row r="10" customHeight="1" spans="1:12">
      <c r="A10" s="14" t="s">
        <v>21</v>
      </c>
      <c r="B10" s="15">
        <f>B11+B13</f>
        <v>70942</v>
      </c>
      <c r="C10" s="16">
        <f>SUM(C11+C13)</f>
        <v>67394</v>
      </c>
      <c r="D10" s="16">
        <f>D11+D13</f>
        <v>-3548</v>
      </c>
      <c r="E10" s="17">
        <f t="shared" si="0"/>
        <v>-0.0500126864198923</v>
      </c>
      <c r="F10" s="17">
        <f t="shared" ref="F9:F14" si="4">C10/B10</f>
        <v>0.949987313580108</v>
      </c>
      <c r="G10" s="18" t="s">
        <v>22</v>
      </c>
      <c r="H10" s="16">
        <f>H11+H13</f>
        <v>70923</v>
      </c>
      <c r="I10" s="16">
        <f>SUM(I11+I13)</f>
        <v>67395</v>
      </c>
      <c r="J10" s="16">
        <f>I10-H10</f>
        <v>-3528</v>
      </c>
      <c r="K10" s="17">
        <f t="shared" si="1"/>
        <v>-0.0497440886595322</v>
      </c>
      <c r="L10" s="17">
        <f t="shared" si="2"/>
        <v>0.950255911340468</v>
      </c>
    </row>
    <row r="11" customHeight="1" spans="1:12">
      <c r="A11" s="14" t="s">
        <v>15</v>
      </c>
      <c r="B11" s="15">
        <f>B12</f>
        <v>70942</v>
      </c>
      <c r="C11" s="16">
        <f>C12</f>
        <v>28994</v>
      </c>
      <c r="D11" s="16">
        <f>D12</f>
        <v>-41948</v>
      </c>
      <c r="E11" s="17">
        <f t="shared" si="0"/>
        <v>-0.591299935158298</v>
      </c>
      <c r="F11" s="17">
        <f t="shared" si="4"/>
        <v>0.408700064841702</v>
      </c>
      <c r="G11" s="18" t="s">
        <v>16</v>
      </c>
      <c r="H11" s="16">
        <f>H12</f>
        <v>70923</v>
      </c>
      <c r="I11" s="16">
        <f>I12</f>
        <v>28995</v>
      </c>
      <c r="J11" s="16">
        <f>J12</f>
        <v>-41928</v>
      </c>
      <c r="K11" s="17">
        <f t="shared" si="1"/>
        <v>-0.59117634617825</v>
      </c>
      <c r="L11" s="17">
        <f t="shared" si="2"/>
        <v>0.40882365382175</v>
      </c>
    </row>
    <row r="12" customHeight="1" spans="1:12">
      <c r="A12" s="14" t="s">
        <v>17</v>
      </c>
      <c r="B12" s="15">
        <v>70942</v>
      </c>
      <c r="C12" s="16">
        <v>28994</v>
      </c>
      <c r="D12" s="16">
        <f t="shared" si="3"/>
        <v>-41948</v>
      </c>
      <c r="E12" s="17">
        <f t="shared" si="0"/>
        <v>-0.591299935158298</v>
      </c>
      <c r="F12" s="17">
        <f t="shared" si="4"/>
        <v>0.408700064841702</v>
      </c>
      <c r="G12" s="18" t="s">
        <v>23</v>
      </c>
      <c r="H12" s="16">
        <v>70923</v>
      </c>
      <c r="I12" s="16">
        <v>28995</v>
      </c>
      <c r="J12" s="16">
        <f>I12-H12</f>
        <v>-41928</v>
      </c>
      <c r="K12" s="17">
        <f t="shared" si="1"/>
        <v>-0.59117634617825</v>
      </c>
      <c r="L12" s="17">
        <f t="shared" si="2"/>
        <v>0.40882365382175</v>
      </c>
    </row>
    <row r="13" customHeight="1" spans="1:12">
      <c r="A13" s="14" t="s">
        <v>24</v>
      </c>
      <c r="B13" s="15"/>
      <c r="C13" s="16">
        <f>C14</f>
        <v>38400</v>
      </c>
      <c r="D13" s="16">
        <f>D14</f>
        <v>38400</v>
      </c>
      <c r="E13" s="17"/>
      <c r="F13" s="17"/>
      <c r="G13" s="18" t="s">
        <v>24</v>
      </c>
      <c r="H13" s="16"/>
      <c r="I13" s="16">
        <f>I14</f>
        <v>38400</v>
      </c>
      <c r="J13" s="16">
        <f>J14</f>
        <v>38400</v>
      </c>
      <c r="K13" s="17"/>
      <c r="L13" s="17"/>
    </row>
    <row r="14" customHeight="1" spans="1:12">
      <c r="A14" s="14" t="s">
        <v>25</v>
      </c>
      <c r="B14" s="15"/>
      <c r="C14" s="16">
        <v>38400</v>
      </c>
      <c r="D14" s="16">
        <f t="shared" si="3"/>
        <v>38400</v>
      </c>
      <c r="E14" s="17"/>
      <c r="F14" s="17"/>
      <c r="G14" s="18" t="s">
        <v>25</v>
      </c>
      <c r="H14" s="16"/>
      <c r="I14" s="16">
        <v>38400</v>
      </c>
      <c r="J14" s="16">
        <f>I14-H14</f>
        <v>38400</v>
      </c>
      <c r="K14" s="17"/>
      <c r="L14" s="17"/>
    </row>
    <row r="15" customHeight="1" spans="1:12">
      <c r="A15" s="14"/>
      <c r="B15" s="15"/>
      <c r="C15" s="16"/>
      <c r="D15" s="16"/>
      <c r="E15" s="17"/>
      <c r="F15" s="17"/>
      <c r="G15" s="18"/>
      <c r="H15" s="16"/>
      <c r="I15" s="16"/>
      <c r="J15" s="16"/>
      <c r="K15" s="17"/>
      <c r="L15" s="17"/>
    </row>
    <row r="16" customHeight="1" spans="1:12">
      <c r="A16" s="14" t="s">
        <v>26</v>
      </c>
      <c r="B16" s="15">
        <f>B17+B18</f>
        <v>1243</v>
      </c>
      <c r="C16" s="16">
        <f>C17+C18</f>
        <v>1246</v>
      </c>
      <c r="D16" s="16">
        <f t="shared" ref="D16:D18" si="5">C16-B16</f>
        <v>3</v>
      </c>
      <c r="E16" s="17">
        <f t="shared" si="0"/>
        <v>0.00241351568785197</v>
      </c>
      <c r="F16" s="17">
        <f t="shared" ref="F13:F20" si="6">C16/B16</f>
        <v>1.00241351568785</v>
      </c>
      <c r="G16" s="18" t="s">
        <v>27</v>
      </c>
      <c r="H16" s="16">
        <f>SUM(H17:H18)</f>
        <v>1021</v>
      </c>
      <c r="I16" s="16">
        <f>SUM(I17:I18)</f>
        <v>476</v>
      </c>
      <c r="J16" s="16">
        <f>SUM(J17:J18)</f>
        <v>-545</v>
      </c>
      <c r="K16" s="17">
        <f t="shared" si="1"/>
        <v>-0.533790401567091</v>
      </c>
      <c r="L16" s="17">
        <f t="shared" si="2"/>
        <v>0.466209598432909</v>
      </c>
    </row>
    <row r="17" customHeight="1" spans="1:12">
      <c r="A17" s="14" t="s">
        <v>28</v>
      </c>
      <c r="B17" s="15">
        <v>1125</v>
      </c>
      <c r="C17" s="16">
        <v>1128</v>
      </c>
      <c r="D17" s="16">
        <f t="shared" si="5"/>
        <v>3</v>
      </c>
      <c r="E17" s="17">
        <f t="shared" si="0"/>
        <v>0.00266666666666667</v>
      </c>
      <c r="F17" s="17">
        <f t="shared" si="6"/>
        <v>1.00266666666667</v>
      </c>
      <c r="G17" s="18" t="s">
        <v>28</v>
      </c>
      <c r="H17" s="16">
        <f>B5+B17-H5</f>
        <v>884</v>
      </c>
      <c r="I17" s="16">
        <f>C5+C17-I5</f>
        <v>359</v>
      </c>
      <c r="J17" s="16">
        <f>D5+D17-J5</f>
        <v>-525</v>
      </c>
      <c r="K17" s="17">
        <f t="shared" si="1"/>
        <v>-0.593891402714932</v>
      </c>
      <c r="L17" s="17">
        <f t="shared" si="2"/>
        <v>0.406108597285068</v>
      </c>
    </row>
    <row r="18" customHeight="1" spans="1:12">
      <c r="A18" s="14" t="s">
        <v>29</v>
      </c>
      <c r="B18" s="15">
        <v>118</v>
      </c>
      <c r="C18" s="16">
        <v>118</v>
      </c>
      <c r="D18" s="16"/>
      <c r="E18" s="17"/>
      <c r="F18" s="17">
        <f t="shared" si="6"/>
        <v>1</v>
      </c>
      <c r="G18" s="18" t="s">
        <v>29</v>
      </c>
      <c r="H18" s="16">
        <f>B10+B18-H10</f>
        <v>137</v>
      </c>
      <c r="I18" s="16">
        <f>C10+C18-I10</f>
        <v>117</v>
      </c>
      <c r="J18" s="16">
        <f>D10+D18-J10</f>
        <v>-20</v>
      </c>
      <c r="K18" s="17">
        <f t="shared" si="1"/>
        <v>-0.145985401459854</v>
      </c>
      <c r="L18" s="17">
        <f t="shared" si="2"/>
        <v>0.854014598540146</v>
      </c>
    </row>
    <row r="19" customHeight="1" spans="1:12">
      <c r="A19" s="14"/>
      <c r="B19" s="15"/>
      <c r="C19" s="16"/>
      <c r="D19" s="16"/>
      <c r="E19" s="17"/>
      <c r="F19" s="17"/>
      <c r="G19" s="18"/>
      <c r="H19" s="16"/>
      <c r="I19" s="16"/>
      <c r="J19" s="16"/>
      <c r="K19" s="17"/>
      <c r="L19" s="17"/>
    </row>
    <row r="20" customHeight="1" spans="1:12">
      <c r="A20" s="19" t="s">
        <v>30</v>
      </c>
      <c r="B20" s="15">
        <f>B5+B10+B16</f>
        <v>74945</v>
      </c>
      <c r="C20" s="16">
        <f>C5+C10+C16</f>
        <v>78494</v>
      </c>
      <c r="D20" s="16">
        <f>D5+D10+D16</f>
        <v>3549</v>
      </c>
      <c r="E20" s="17">
        <f t="shared" si="0"/>
        <v>0.0473547267996531</v>
      </c>
      <c r="F20" s="17">
        <f t="shared" si="6"/>
        <v>1.04735472679965</v>
      </c>
      <c r="G20" s="20" t="s">
        <v>31</v>
      </c>
      <c r="H20" s="16">
        <f>H5+H10+H16</f>
        <v>74945</v>
      </c>
      <c r="I20" s="16">
        <f>I5+I10+I16</f>
        <v>78494</v>
      </c>
      <c r="J20" s="16">
        <f>J5+J10+J16</f>
        <v>3549</v>
      </c>
      <c r="K20" s="17">
        <f t="shared" si="1"/>
        <v>0.0473547267996531</v>
      </c>
      <c r="L20" s="17">
        <f t="shared" si="2"/>
        <v>1.04735472679965</v>
      </c>
    </row>
    <row r="21" customHeight="1" spans="2:11">
      <c r="B21" s="21"/>
      <c r="C21" s="22"/>
      <c r="D21" s="22"/>
      <c r="E21" s="22"/>
      <c r="F21" s="22"/>
      <c r="H21" s="22"/>
      <c r="I21" s="22"/>
      <c r="J21" s="22"/>
      <c r="K21" s="22"/>
    </row>
    <row r="22" customHeight="1" spans="2:11">
      <c r="B22" s="21"/>
      <c r="C22" s="22"/>
      <c r="D22" s="22"/>
      <c r="E22" s="22"/>
      <c r="F22" s="22"/>
      <c r="H22" s="22"/>
      <c r="I22" s="22"/>
      <c r="J22" s="22"/>
      <c r="K22" s="22"/>
    </row>
    <row r="23" customHeight="1" spans="2:11">
      <c r="B23" s="21"/>
      <c r="C23" s="22"/>
      <c r="D23" s="22"/>
      <c r="E23" s="22"/>
      <c r="F23" s="22"/>
      <c r="H23" s="22"/>
      <c r="I23" s="22"/>
      <c r="J23" s="22"/>
      <c r="K23" s="22"/>
    </row>
    <row r="24" customHeight="1" spans="2:11">
      <c r="B24" s="21"/>
      <c r="C24" s="22"/>
      <c r="D24" s="22"/>
      <c r="E24" s="22"/>
      <c r="F24" s="22"/>
      <c r="H24" s="22"/>
      <c r="I24" s="22"/>
      <c r="J24" s="22"/>
      <c r="K24" s="22"/>
    </row>
    <row r="25" customHeight="1" spans="2:11">
      <c r="B25" s="21"/>
      <c r="C25" s="22"/>
      <c r="D25" s="22"/>
      <c r="E25" s="22"/>
      <c r="F25" s="22"/>
      <c r="H25" s="22"/>
      <c r="I25" s="22"/>
      <c r="J25" s="22"/>
      <c r="K25" s="22"/>
    </row>
    <row r="26" customHeight="1" spans="2:11">
      <c r="B26" s="21"/>
      <c r="C26" s="22"/>
      <c r="D26" s="22"/>
      <c r="E26" s="22"/>
      <c r="F26" s="22"/>
      <c r="H26" s="22"/>
      <c r="I26" s="22"/>
      <c r="J26" s="22"/>
      <c r="K26" s="22"/>
    </row>
    <row r="27" customHeight="1" spans="2:11">
      <c r="B27" s="21"/>
      <c r="C27" s="22"/>
      <c r="D27" s="22"/>
      <c r="E27" s="22"/>
      <c r="F27" s="22"/>
      <c r="H27" s="22"/>
      <c r="I27" s="22"/>
      <c r="J27" s="22"/>
      <c r="K27" s="22"/>
    </row>
    <row r="28" customHeight="1" spans="2:11">
      <c r="B28" s="21"/>
      <c r="C28" s="22"/>
      <c r="D28" s="22"/>
      <c r="E28" s="22"/>
      <c r="F28" s="22"/>
      <c r="H28" s="22"/>
      <c r="I28" s="22"/>
      <c r="J28" s="22"/>
      <c r="K28" s="22"/>
    </row>
    <row r="29" customHeight="1" spans="2:11">
      <c r="B29" s="21"/>
      <c r="C29" s="22"/>
      <c r="D29" s="22"/>
      <c r="E29" s="22"/>
      <c r="F29" s="22"/>
      <c r="H29" s="22"/>
      <c r="I29" s="22"/>
      <c r="J29" s="22"/>
      <c r="K29" s="22"/>
    </row>
    <row r="30" customHeight="1" spans="2:11">
      <c r="B30" s="21"/>
      <c r="C30" s="22"/>
      <c r="D30" s="22"/>
      <c r="E30" s="22"/>
      <c r="F30" s="22"/>
      <c r="H30" s="22"/>
      <c r="I30" s="22"/>
      <c r="J30" s="22"/>
      <c r="K30" s="22"/>
    </row>
    <row r="31" customHeight="1" spans="8:11">
      <c r="H31" s="22"/>
      <c r="I31" s="22"/>
      <c r="J31" s="22"/>
      <c r="K31" s="22"/>
    </row>
  </sheetData>
  <mergeCells count="2">
    <mergeCell ref="A2:K2"/>
    <mergeCell ref="I3:K3"/>
  </mergeCells>
  <printOptions horizontalCentered="1"/>
  <pageMargins left="0.511805555555556" right="0.313888888888889" top="0.629166666666667" bottom="0.432638888888889" header="0.354166666666667" footer="0"/>
  <pageSetup paperSize="9" orientation="landscape" verticalDpi="9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西江产业新城管理管委会2022年财政预算收支调整总表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荷城街道财政局</dc:creator>
  <cp:lastModifiedBy>廖丹丹</cp:lastModifiedBy>
  <dcterms:created xsi:type="dcterms:W3CDTF">2017-11-28T02:15:00Z</dcterms:created>
  <cp:lastPrinted>2020-12-04T01:25:00Z</cp:lastPrinted>
  <dcterms:modified xsi:type="dcterms:W3CDTF">2022-12-05T01:42:34Z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EA4931D5DCF340278AB817E28D5DE313</vt:lpwstr>
  </property>
</Properties>
</file>