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附表1" sheetId="1" r:id="rId1"/>
  </sheets>
  <calcPr calcId="144525"/>
</workbook>
</file>

<file path=xl/sharedStrings.xml><?xml version="1.0" encoding="utf-8"?>
<sst xmlns="http://schemas.openxmlformats.org/spreadsheetml/2006/main" count="55" uniqueCount="38">
  <si>
    <t>附件5-1</t>
  </si>
  <si>
    <t>佛山市高明区荷城街道办事处2022年财政预算收支调整总表</t>
  </si>
  <si>
    <t xml:space="preserve">  编制单位：佛山市高明区荷城街道办事处</t>
  </si>
  <si>
    <t>单位：万元</t>
  </si>
  <si>
    <t>收 入 项 目</t>
  </si>
  <si>
    <t>2022年年初预算</t>
  </si>
  <si>
    <t>2022年预算调整数</t>
  </si>
  <si>
    <t>较年初预算
调整数</t>
  </si>
  <si>
    <t>完成年初预算（%）</t>
  </si>
  <si>
    <t>支 出 项 目</t>
  </si>
  <si>
    <t>一、一般公共预算收入</t>
  </si>
  <si>
    <t>一、一般公共预算支出</t>
  </si>
  <si>
    <t xml:space="preserve">  1.本级财政收入</t>
  </si>
  <si>
    <t xml:space="preserve">  1.本级财政支出</t>
  </si>
  <si>
    <t xml:space="preserve">   （1）税收分成收入</t>
  </si>
  <si>
    <t xml:space="preserve">  2.上解支出</t>
  </si>
  <si>
    <t xml:space="preserve">   （2）非税收入</t>
  </si>
  <si>
    <t xml:space="preserve">  3.专项转移支付支出</t>
  </si>
  <si>
    <t xml:space="preserve">   （3）转移性收入</t>
  </si>
  <si>
    <t xml:space="preserve">  2.专项转移支付收入</t>
  </si>
  <si>
    <t>二、政府性基金预算收入</t>
  </si>
  <si>
    <t>二、政府性基金预算支出</t>
  </si>
  <si>
    <t xml:space="preserve">   （1）非税收入</t>
  </si>
  <si>
    <t xml:space="preserve">   （1）城乡社区支出</t>
  </si>
  <si>
    <t xml:space="preserve">   （2）转移性收入</t>
  </si>
  <si>
    <t xml:space="preserve">   （2）其他支出</t>
  </si>
  <si>
    <t xml:space="preserve">   （3）转移性支出</t>
  </si>
  <si>
    <t>三、国有资本经营预算收入</t>
  </si>
  <si>
    <t>三、国有资本经营预算支出</t>
  </si>
  <si>
    <t xml:space="preserve">   （1）国有资本经营预算支出</t>
  </si>
  <si>
    <t>四、上年结转结余</t>
  </si>
  <si>
    <t>四、年终结转结余</t>
  </si>
  <si>
    <t xml:space="preserve">  1.一般公共预算结转结余</t>
  </si>
  <si>
    <t xml:space="preserve">    其中：上级专项资金结转结余</t>
  </si>
  <si>
    <t xml:space="preserve">  2.政府性基金预算结转结余</t>
  </si>
  <si>
    <t xml:space="preserve">  3.国有资本经营预算结转结余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</si>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</sst>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-* #,##0_-;\-* #,##0_-;_-* &quot;-&quot;_-;_-@_-"/>
  </numFmts>
  <fonts count="27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黑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177" fontId="3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6"/>
  <sheetViews>
    <sheetView tabSelected="1" zoomScale="120" zoomScaleNormal="120" workbookViewId="0">
      <selection activeCell="F17" sqref="F17"/>
    </sheetView>
  </sheetViews>
  <sheetFormatPr defaultColWidth="9" defaultRowHeight="12"/>
  <cols>
    <col min="1" max="1" width="23.6416666666667" style="3" customWidth="1"/>
    <col min="2" max="2" width="8.75" style="3" customWidth="1"/>
    <col min="3" max="3" width="9.16666666666667" style="3" customWidth="1"/>
    <col min="4" max="4" width="10.625" style="3" customWidth="1"/>
    <col min="5" max="5" width="8.95833333333333" style="3" customWidth="1"/>
    <col min="6" max="6" width="24.625" style="3" customWidth="1"/>
    <col min="7" max="9" width="10.625" style="3" customWidth="1"/>
    <col min="10" max="10" width="7.91666666666667" style="3" customWidth="1"/>
    <col min="11" max="16384" width="9" style="3"/>
  </cols>
  <sheetData>
    <row r="1" ht="20.1" customHeight="1" spans="1:1">
      <c r="A1" s="4" t="s">
        <v>0</v>
      </c>
    </row>
    <row r="2" ht="24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8" customHeight="1" spans="1:10">
      <c r="A3" s="6" t="s">
        <v>2</v>
      </c>
      <c r="H3" s="7" t="s">
        <v>3</v>
      </c>
      <c r="I3" s="7"/>
      <c r="J3" s="7"/>
    </row>
    <row r="4" s="2" customFormat="1" ht="30" customHeight="1" spans="1:10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8" t="s">
        <v>9</v>
      </c>
      <c r="G4" s="9" t="s">
        <v>5</v>
      </c>
      <c r="H4" s="9" t="s">
        <v>6</v>
      </c>
      <c r="I4" s="9" t="s">
        <v>7</v>
      </c>
      <c r="J4" s="9" t="s">
        <v>8</v>
      </c>
    </row>
    <row r="5" ht="18" customHeight="1" spans="1:10">
      <c r="A5" s="10" t="s">
        <v>10</v>
      </c>
      <c r="B5" s="11">
        <v>116043</v>
      </c>
      <c r="C5" s="11">
        <v>81541</v>
      </c>
      <c r="D5" s="11">
        <f>C5-B5</f>
        <v>-34502</v>
      </c>
      <c r="E5" s="12">
        <f t="shared" ref="E5:E10" si="0">C5/B5</f>
        <v>0.702679179269753</v>
      </c>
      <c r="F5" s="10" t="s">
        <v>11</v>
      </c>
      <c r="G5" s="11">
        <v>136273</v>
      </c>
      <c r="H5" s="11">
        <v>92629</v>
      </c>
      <c r="I5" s="11">
        <f>H5-G5</f>
        <v>-43644</v>
      </c>
      <c r="J5" s="12">
        <f>H5/G5</f>
        <v>0.679731127956382</v>
      </c>
    </row>
    <row r="6" ht="18" customHeight="1" spans="1:10">
      <c r="A6" s="10" t="s">
        <v>12</v>
      </c>
      <c r="B6" s="11">
        <v>109413</v>
      </c>
      <c r="C6" s="11">
        <v>77041</v>
      </c>
      <c r="D6" s="11">
        <f t="shared" ref="D6:D27" si="1">C6-B6</f>
        <v>-32372</v>
      </c>
      <c r="E6" s="12">
        <f t="shared" si="0"/>
        <v>0.704130222185663</v>
      </c>
      <c r="F6" s="10" t="s">
        <v>13</v>
      </c>
      <c r="G6" s="11">
        <v>86706</v>
      </c>
      <c r="H6" s="11">
        <v>60431</v>
      </c>
      <c r="I6" s="11">
        <f t="shared" ref="I6:I16" si="2">H6-G6</f>
        <v>-26275</v>
      </c>
      <c r="J6" s="12">
        <f t="shared" ref="J6:J29" si="3">H6/G6</f>
        <v>0.696964454593684</v>
      </c>
    </row>
    <row r="7" ht="18" customHeight="1" spans="1:10">
      <c r="A7" s="10" t="s">
        <v>14</v>
      </c>
      <c r="B7" s="11">
        <v>90682</v>
      </c>
      <c r="C7" s="11">
        <v>67227</v>
      </c>
      <c r="D7" s="11">
        <f t="shared" si="1"/>
        <v>-23455</v>
      </c>
      <c r="E7" s="12">
        <f t="shared" si="0"/>
        <v>0.741348889526036</v>
      </c>
      <c r="F7" s="10" t="s">
        <v>15</v>
      </c>
      <c r="G7" s="11">
        <v>22670</v>
      </c>
      <c r="H7" s="11">
        <v>16807</v>
      </c>
      <c r="I7" s="11">
        <f t="shared" si="2"/>
        <v>-5863</v>
      </c>
      <c r="J7" s="12">
        <f t="shared" si="3"/>
        <v>0.741376268195854</v>
      </c>
    </row>
    <row r="8" ht="18" customHeight="1" spans="1:10">
      <c r="A8" s="10" t="s">
        <v>16</v>
      </c>
      <c r="B8" s="11">
        <v>12828</v>
      </c>
      <c r="C8" s="11">
        <v>6395</v>
      </c>
      <c r="D8" s="11">
        <f t="shared" si="1"/>
        <v>-6433</v>
      </c>
      <c r="E8" s="12">
        <f t="shared" si="0"/>
        <v>0.49851886498285</v>
      </c>
      <c r="F8" s="10" t="s">
        <v>17</v>
      </c>
      <c r="G8" s="11">
        <v>26897</v>
      </c>
      <c r="H8" s="11">
        <v>15391</v>
      </c>
      <c r="I8" s="11">
        <f t="shared" si="2"/>
        <v>-11506</v>
      </c>
      <c r="J8" s="12">
        <f t="shared" si="3"/>
        <v>0.572219950180317</v>
      </c>
    </row>
    <row r="9" ht="18" customHeight="1" spans="1:10">
      <c r="A9" s="10" t="s">
        <v>18</v>
      </c>
      <c r="B9" s="11">
        <v>5903</v>
      </c>
      <c r="C9" s="11">
        <v>3419</v>
      </c>
      <c r="D9" s="11">
        <f t="shared" si="1"/>
        <v>-2484</v>
      </c>
      <c r="E9" s="12">
        <f t="shared" si="0"/>
        <v>0.579197018465187</v>
      </c>
      <c r="F9" s="10"/>
      <c r="G9" s="11"/>
      <c r="H9" s="11"/>
      <c r="I9" s="11"/>
      <c r="J9" s="12"/>
    </row>
    <row r="10" ht="18" customHeight="1" spans="1:10">
      <c r="A10" s="10" t="s">
        <v>19</v>
      </c>
      <c r="B10" s="11">
        <v>6630</v>
      </c>
      <c r="C10" s="11">
        <v>4500</v>
      </c>
      <c r="D10" s="11">
        <f t="shared" si="1"/>
        <v>-2130</v>
      </c>
      <c r="E10" s="12">
        <f t="shared" si="0"/>
        <v>0.678733031674208</v>
      </c>
      <c r="F10" s="10"/>
      <c r="G10" s="11"/>
      <c r="H10" s="11"/>
      <c r="I10" s="11"/>
      <c r="J10" s="12"/>
    </row>
    <row r="11" ht="18" customHeight="1" spans="1:10">
      <c r="A11" s="10"/>
      <c r="B11" s="11"/>
      <c r="C11" s="11"/>
      <c r="D11" s="11"/>
      <c r="E11" s="12"/>
      <c r="F11" s="10"/>
      <c r="G11" s="11"/>
      <c r="H11" s="11"/>
      <c r="I11" s="11"/>
      <c r="J11" s="12"/>
    </row>
    <row r="12" ht="18" customHeight="1" spans="1:10">
      <c r="A12" s="10" t="s">
        <v>20</v>
      </c>
      <c r="B12" s="11">
        <v>172291</v>
      </c>
      <c r="C12" s="11">
        <v>96158</v>
      </c>
      <c r="D12" s="11">
        <f t="shared" si="1"/>
        <v>-76133</v>
      </c>
      <c r="E12" s="12">
        <f>C12/B12</f>
        <v>0.55811388871154</v>
      </c>
      <c r="F12" s="10" t="s">
        <v>21</v>
      </c>
      <c r="G12" s="11">
        <v>172313</v>
      </c>
      <c r="H12" s="11">
        <v>96113</v>
      </c>
      <c r="I12" s="11">
        <f t="shared" si="2"/>
        <v>-76200</v>
      </c>
      <c r="J12" s="12">
        <f t="shared" si="3"/>
        <v>0.557781479052654</v>
      </c>
    </row>
    <row r="13" ht="18" customHeight="1" spans="1:10">
      <c r="A13" s="10" t="s">
        <v>12</v>
      </c>
      <c r="B13" s="11">
        <v>172291</v>
      </c>
      <c r="C13" s="11">
        <v>96158</v>
      </c>
      <c r="D13" s="11">
        <f t="shared" si="1"/>
        <v>-76133</v>
      </c>
      <c r="E13" s="12">
        <f>C13/B13</f>
        <v>0.55811388871154</v>
      </c>
      <c r="F13" s="10" t="s">
        <v>13</v>
      </c>
      <c r="G13" s="11">
        <v>172313</v>
      </c>
      <c r="H13" s="11">
        <v>96113</v>
      </c>
      <c r="I13" s="11">
        <f t="shared" si="2"/>
        <v>-76200</v>
      </c>
      <c r="J13" s="12">
        <f t="shared" si="3"/>
        <v>0.557781479052654</v>
      </c>
    </row>
    <row r="14" ht="18" customHeight="1" spans="1:10">
      <c r="A14" s="10" t="s">
        <v>22</v>
      </c>
      <c r="B14" s="11">
        <v>162291</v>
      </c>
      <c r="C14" s="11">
        <v>48667</v>
      </c>
      <c r="D14" s="11">
        <f t="shared" si="1"/>
        <v>-113624</v>
      </c>
      <c r="E14" s="12">
        <f>C14/B14</f>
        <v>0.299874916045868</v>
      </c>
      <c r="F14" s="10" t="s">
        <v>23</v>
      </c>
      <c r="G14" s="11">
        <v>155313</v>
      </c>
      <c r="H14" s="11">
        <v>48528</v>
      </c>
      <c r="I14" s="11">
        <f t="shared" si="2"/>
        <v>-106785</v>
      </c>
      <c r="J14" s="12">
        <f t="shared" si="3"/>
        <v>0.312452917656603</v>
      </c>
    </row>
    <row r="15" ht="18" customHeight="1" spans="1:10">
      <c r="A15" s="10" t="s">
        <v>24</v>
      </c>
      <c r="B15" s="11">
        <v>10000</v>
      </c>
      <c r="C15" s="11">
        <v>47491</v>
      </c>
      <c r="D15" s="11">
        <f t="shared" si="1"/>
        <v>37491</v>
      </c>
      <c r="E15" s="12">
        <f>C15/B15</f>
        <v>4.7491</v>
      </c>
      <c r="F15" s="10" t="s">
        <v>25</v>
      </c>
      <c r="G15" s="11">
        <v>7000</v>
      </c>
      <c r="H15" s="11">
        <v>94</v>
      </c>
      <c r="I15" s="11">
        <f t="shared" si="2"/>
        <v>-6906</v>
      </c>
      <c r="J15" s="12">
        <f t="shared" si="3"/>
        <v>0.0134285714285714</v>
      </c>
    </row>
    <row r="16" ht="18" customHeight="1" spans="1:10">
      <c r="A16" s="10" t="s">
        <v>19</v>
      </c>
      <c r="B16" s="11"/>
      <c r="C16" s="11"/>
      <c r="D16" s="11"/>
      <c r="E16" s="12"/>
      <c r="F16" s="10" t="s">
        <v>26</v>
      </c>
      <c r="G16" s="11">
        <v>10000</v>
      </c>
      <c r="H16" s="11">
        <v>47491</v>
      </c>
      <c r="I16" s="11">
        <f t="shared" si="2"/>
        <v>37491</v>
      </c>
      <c r="J16" s="12">
        <f t="shared" si="3"/>
        <v>4.7491</v>
      </c>
    </row>
    <row r="17" ht="18" customHeight="1" spans="1:10">
      <c r="A17" s="10"/>
      <c r="B17" s="11"/>
      <c r="C17" s="11"/>
      <c r="D17" s="11"/>
      <c r="E17" s="12"/>
      <c r="F17" s="13" t="s">
        <v>19</v>
      </c>
      <c r="G17" s="11"/>
      <c r="H17" s="11"/>
      <c r="I17" s="11"/>
      <c r="J17" s="12"/>
    </row>
    <row r="18" ht="18" customHeight="1" spans="1:10">
      <c r="A18" s="10" t="s">
        <v>27</v>
      </c>
      <c r="B18" s="11">
        <v>500</v>
      </c>
      <c r="C18" s="11">
        <v>349</v>
      </c>
      <c r="D18" s="11">
        <f t="shared" si="1"/>
        <v>-151</v>
      </c>
      <c r="E18" s="12">
        <f t="shared" ref="E16:E27" si="4">C18/B18</f>
        <v>0.698</v>
      </c>
      <c r="F18" s="10" t="s">
        <v>28</v>
      </c>
      <c r="G18" s="11">
        <v>815</v>
      </c>
      <c r="H18" s="11">
        <v>805</v>
      </c>
      <c r="I18" s="11">
        <f t="shared" ref="I17:I27" si="5">H18-G18</f>
        <v>-10</v>
      </c>
      <c r="J18" s="12">
        <f t="shared" si="3"/>
        <v>0.987730061349693</v>
      </c>
    </row>
    <row r="19" ht="18" customHeight="1" spans="1:10">
      <c r="A19" s="10" t="s">
        <v>12</v>
      </c>
      <c r="B19" s="11">
        <v>500</v>
      </c>
      <c r="C19" s="11">
        <v>349</v>
      </c>
      <c r="D19" s="11">
        <f t="shared" si="1"/>
        <v>-151</v>
      </c>
      <c r="E19" s="12">
        <f t="shared" si="4"/>
        <v>0.698</v>
      </c>
      <c r="F19" s="10" t="s">
        <v>13</v>
      </c>
      <c r="G19" s="11">
        <v>815</v>
      </c>
      <c r="H19" s="11">
        <v>805</v>
      </c>
      <c r="I19" s="11">
        <f t="shared" si="5"/>
        <v>-10</v>
      </c>
      <c r="J19" s="12">
        <f t="shared" si="3"/>
        <v>0.987730061349693</v>
      </c>
    </row>
    <row r="20" ht="18" customHeight="1" spans="1:10">
      <c r="A20" s="10" t="s">
        <v>22</v>
      </c>
      <c r="B20" s="11">
        <v>500</v>
      </c>
      <c r="C20" s="11">
        <v>349</v>
      </c>
      <c r="D20" s="11">
        <f t="shared" si="1"/>
        <v>-151</v>
      </c>
      <c r="E20" s="12">
        <f t="shared" si="4"/>
        <v>0.698</v>
      </c>
      <c r="F20" s="10" t="s">
        <v>29</v>
      </c>
      <c r="G20" s="11">
        <v>815</v>
      </c>
      <c r="H20" s="11">
        <v>805</v>
      </c>
      <c r="I20" s="11">
        <f t="shared" si="5"/>
        <v>-10</v>
      </c>
      <c r="J20" s="12">
        <f t="shared" si="3"/>
        <v>0.987730061349693</v>
      </c>
    </row>
    <row r="21" ht="18" customHeight="1" spans="1:10">
      <c r="A21" s="10"/>
      <c r="B21" s="11"/>
      <c r="C21" s="11"/>
      <c r="D21" s="11"/>
      <c r="E21" s="12"/>
      <c r="F21" s="10"/>
      <c r="G21" s="11"/>
      <c r="H21" s="11"/>
      <c r="I21" s="11"/>
      <c r="J21" s="12"/>
    </row>
    <row r="22" ht="18" customHeight="1" spans="1:10">
      <c r="A22" s="10" t="s">
        <v>30</v>
      </c>
      <c r="B22" s="11">
        <v>20988</v>
      </c>
      <c r="C22" s="11">
        <v>15286</v>
      </c>
      <c r="D22" s="11">
        <f t="shared" si="1"/>
        <v>-5702</v>
      </c>
      <c r="E22" s="12">
        <f t="shared" si="4"/>
        <v>0.728320945302077</v>
      </c>
      <c r="F22" s="10" t="s">
        <v>31</v>
      </c>
      <c r="G22" s="11">
        <v>421</v>
      </c>
      <c r="H22" s="11">
        <v>3787</v>
      </c>
      <c r="I22" s="11">
        <f t="shared" si="5"/>
        <v>3366</v>
      </c>
      <c r="J22" s="12">
        <f t="shared" si="3"/>
        <v>8.99524940617577</v>
      </c>
    </row>
    <row r="23" ht="18" customHeight="1" spans="1:10">
      <c r="A23" s="10" t="s">
        <v>32</v>
      </c>
      <c r="B23" s="11">
        <v>20373</v>
      </c>
      <c r="C23" s="11">
        <v>14751</v>
      </c>
      <c r="D23" s="11">
        <f t="shared" si="1"/>
        <v>-5622</v>
      </c>
      <c r="E23" s="12">
        <f t="shared" si="4"/>
        <v>0.724046532174937</v>
      </c>
      <c r="F23" s="10" t="s">
        <v>32</v>
      </c>
      <c r="G23" s="11">
        <v>143</v>
      </c>
      <c r="H23" s="11">
        <v>3663</v>
      </c>
      <c r="I23" s="11">
        <f t="shared" si="5"/>
        <v>3520</v>
      </c>
      <c r="J23" s="12">
        <f t="shared" si="3"/>
        <v>25.6153846153846</v>
      </c>
    </row>
    <row r="24" ht="18" customHeight="1" spans="1:10">
      <c r="A24" s="10" t="s">
        <v>33</v>
      </c>
      <c r="B24" s="11">
        <v>20267</v>
      </c>
      <c r="C24" s="11">
        <v>14278</v>
      </c>
      <c r="D24" s="11">
        <f t="shared" si="1"/>
        <v>-5989</v>
      </c>
      <c r="E24" s="12">
        <f t="shared" si="4"/>
        <v>0.704494991858687</v>
      </c>
      <c r="F24" s="10" t="s">
        <v>33</v>
      </c>
      <c r="G24" s="11"/>
      <c r="H24" s="11">
        <v>3387</v>
      </c>
      <c r="I24" s="11">
        <f t="shared" si="5"/>
        <v>3387</v>
      </c>
      <c r="J24" s="12"/>
    </row>
    <row r="25" ht="18" customHeight="1" spans="1:10">
      <c r="A25" s="10" t="s">
        <v>34</v>
      </c>
      <c r="B25" s="11">
        <v>115</v>
      </c>
      <c r="C25" s="11">
        <v>34</v>
      </c>
      <c r="D25" s="11">
        <f t="shared" si="1"/>
        <v>-81</v>
      </c>
      <c r="E25" s="12">
        <f t="shared" si="4"/>
        <v>0.295652173913043</v>
      </c>
      <c r="F25" s="10" t="s">
        <v>34</v>
      </c>
      <c r="G25" s="11">
        <v>93</v>
      </c>
      <c r="H25" s="11">
        <v>79</v>
      </c>
      <c r="I25" s="11">
        <f t="shared" si="5"/>
        <v>-14</v>
      </c>
      <c r="J25" s="12">
        <f t="shared" si="3"/>
        <v>0.849462365591398</v>
      </c>
    </row>
    <row r="26" ht="18" customHeight="1" spans="1:10">
      <c r="A26" s="10" t="s">
        <v>33</v>
      </c>
      <c r="B26" s="11"/>
      <c r="C26" s="11"/>
      <c r="D26" s="11"/>
      <c r="E26" s="12"/>
      <c r="F26" s="10" t="s">
        <v>33</v>
      </c>
      <c r="G26" s="11"/>
      <c r="H26" s="11"/>
      <c r="I26" s="11"/>
      <c r="J26" s="12"/>
    </row>
    <row r="27" ht="18" customHeight="1" spans="1:10">
      <c r="A27" s="10" t="s">
        <v>35</v>
      </c>
      <c r="B27" s="11">
        <v>500</v>
      </c>
      <c r="C27" s="11">
        <v>501</v>
      </c>
      <c r="D27" s="11">
        <f t="shared" si="1"/>
        <v>1</v>
      </c>
      <c r="E27" s="12">
        <f t="shared" si="4"/>
        <v>1.002</v>
      </c>
      <c r="F27" s="10" t="s">
        <v>35</v>
      </c>
      <c r="G27" s="11">
        <v>185</v>
      </c>
      <c r="H27" s="11">
        <v>45</v>
      </c>
      <c r="I27" s="11">
        <f t="shared" si="5"/>
        <v>-140</v>
      </c>
      <c r="J27" s="12">
        <f t="shared" si="3"/>
        <v>0.243243243243243</v>
      </c>
    </row>
    <row r="28" ht="18" customHeight="1" spans="1:10">
      <c r="A28" s="10"/>
      <c r="B28" s="11"/>
      <c r="C28" s="11"/>
      <c r="D28" s="11"/>
      <c r="E28" s="12"/>
      <c r="F28" s="10"/>
      <c r="G28" s="11"/>
      <c r="H28" s="11"/>
      <c r="I28" s="11"/>
      <c r="J28" s="12"/>
    </row>
    <row r="29" ht="18" customHeight="1" spans="1:10">
      <c r="A29" s="14" t="s">
        <v>36</v>
      </c>
      <c r="B29" s="11">
        <f>B5+B12+B18+B22</f>
        <v>309822</v>
      </c>
      <c r="C29" s="11">
        <f>C5+C12+C18+C22</f>
        <v>193334</v>
      </c>
      <c r="D29" s="11">
        <f>D5+D12+D18+D22</f>
        <v>-116488</v>
      </c>
      <c r="E29" s="12">
        <f>C29/B29</f>
        <v>0.624016370690267</v>
      </c>
      <c r="F29" s="14" t="s">
        <v>37</v>
      </c>
      <c r="G29" s="11">
        <f>G5+G12+G18+G22</f>
        <v>309822</v>
      </c>
      <c r="H29" s="11">
        <f>H5+H12+H18+H22</f>
        <v>193334</v>
      </c>
      <c r="I29" s="11">
        <f>I5+I12+I18+I22</f>
        <v>-116488</v>
      </c>
      <c r="J29" s="12">
        <f t="shared" si="3"/>
        <v>0.624016370690267</v>
      </c>
    </row>
    <row r="30" ht="24.95" customHeight="1" spans="2:10">
      <c r="B30" s="15"/>
      <c r="C30" s="15"/>
      <c r="D30" s="15"/>
      <c r="E30" s="15"/>
      <c r="G30" s="15"/>
      <c r="H30" s="15"/>
      <c r="I30" s="15"/>
      <c r="J30" s="15"/>
    </row>
    <row r="31" ht="24.95" customHeight="1" spans="2:10">
      <c r="B31" s="15"/>
      <c r="C31" s="15"/>
      <c r="D31" s="15"/>
      <c r="E31" s="15"/>
      <c r="G31" s="15"/>
      <c r="H31" s="15"/>
      <c r="I31" s="15"/>
      <c r="J31" s="15"/>
    </row>
    <row r="32" ht="24.95" customHeight="1" spans="2:10">
      <c r="B32" s="15"/>
      <c r="C32" s="15"/>
      <c r="D32" s="15"/>
      <c r="E32" s="15"/>
      <c r="G32" s="15"/>
      <c r="H32" s="15"/>
      <c r="I32" s="15"/>
      <c r="J32" s="15"/>
    </row>
    <row r="33" ht="24.95" customHeight="1" spans="2:10">
      <c r="B33" s="15"/>
      <c r="C33" s="15"/>
      <c r="D33" s="15"/>
      <c r="E33" s="15"/>
      <c r="G33" s="15"/>
      <c r="H33" s="15"/>
      <c r="I33" s="15"/>
      <c r="J33" s="15"/>
    </row>
    <row r="34" ht="24.95" customHeight="1" spans="2:10">
      <c r="B34" s="15"/>
      <c r="C34" s="15"/>
      <c r="D34" s="15"/>
      <c r="E34" s="15"/>
      <c r="G34" s="15"/>
      <c r="H34" s="15"/>
      <c r="I34" s="15"/>
      <c r="J34" s="15"/>
    </row>
    <row r="35" ht="24.95" customHeight="1" spans="2:10">
      <c r="B35" s="15"/>
      <c r="C35" s="15"/>
      <c r="D35" s="15"/>
      <c r="E35" s="15"/>
      <c r="G35" s="15"/>
      <c r="H35" s="15"/>
      <c r="I35" s="15"/>
      <c r="J35" s="15"/>
    </row>
    <row r="36" ht="24.95" customHeight="1" spans="2:10">
      <c r="B36" s="15"/>
      <c r="C36" s="15"/>
      <c r="D36" s="15"/>
      <c r="E36" s="15"/>
      <c r="G36" s="15"/>
      <c r="H36" s="15"/>
      <c r="I36" s="15"/>
      <c r="J36" s="15"/>
    </row>
    <row r="37" ht="24.95" customHeight="1" spans="2:10">
      <c r="B37" s="15"/>
      <c r="C37" s="15"/>
      <c r="D37" s="15"/>
      <c r="E37" s="15"/>
      <c r="G37" s="15"/>
      <c r="H37" s="15"/>
      <c r="I37" s="15"/>
      <c r="J37" s="15"/>
    </row>
    <row r="38" ht="24.95" customHeight="1" spans="2:10">
      <c r="B38" s="15"/>
      <c r="C38" s="15"/>
      <c r="D38" s="15"/>
      <c r="E38" s="15"/>
      <c r="G38" s="15"/>
      <c r="H38" s="15"/>
      <c r="I38" s="15"/>
      <c r="J38" s="15"/>
    </row>
    <row r="39" ht="24.95" customHeight="1" spans="2:10">
      <c r="B39" s="15"/>
      <c r="C39" s="15"/>
      <c r="D39" s="15"/>
      <c r="E39" s="15"/>
      <c r="G39" s="15"/>
      <c r="H39" s="15"/>
      <c r="I39" s="15"/>
      <c r="J39" s="15"/>
    </row>
    <row r="40" ht="24.95" customHeight="1" spans="2:10">
      <c r="B40" s="15"/>
      <c r="C40" s="15"/>
      <c r="D40" s="15"/>
      <c r="E40" s="15"/>
      <c r="G40" s="15"/>
      <c r="H40" s="15"/>
      <c r="I40" s="15"/>
      <c r="J40" s="15"/>
    </row>
    <row r="41" ht="24.95" customHeight="1" spans="2:10">
      <c r="B41" s="15"/>
      <c r="C41" s="15"/>
      <c r="D41" s="15"/>
      <c r="E41" s="15"/>
      <c r="G41" s="15"/>
      <c r="H41" s="15"/>
      <c r="I41" s="15"/>
      <c r="J41" s="15"/>
    </row>
    <row r="42" ht="24.95" customHeight="1" spans="7:10">
      <c r="G42" s="15"/>
      <c r="H42" s="15"/>
      <c r="I42" s="15"/>
      <c r="J42" s="15"/>
    </row>
    <row r="43" ht="24.95" customHeight="1"/>
    <row r="44" ht="24.95" customHeight="1"/>
    <row r="45" ht="24.95" customHeight="1"/>
    <row r="46" ht="24.95" customHeight="1"/>
  </sheetData>
  <mergeCells count="2">
    <mergeCell ref="A2:J2"/>
    <mergeCell ref="H3:J3"/>
  </mergeCells>
  <printOptions horizontalCentered="1"/>
  <pageMargins left="0" right="0" top="0.196527777777778" bottom="0" header="0" footer="0"/>
  <pageSetup paperSize="9" orientation="landscape" verticalDpi="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荷城街道财政局</dc:creator>
  <cp:lastModifiedBy>廖丹丹</cp:lastModifiedBy>
  <dcterms:created xsi:type="dcterms:W3CDTF">2017-11-28T02:15:00Z</dcterms:created>
  <cp:lastPrinted>2020-12-04T01:25:00Z</cp:lastPrinted>
  <dcterms:modified xsi:type="dcterms:W3CDTF">2022-12-05T01:29:25Z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F90F96D180E5469383635736F21CBF83</vt:lpwstr>
  </property>
</Properties>
</file>