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<sst xmlns="http://schemas.openxmlformats.org/spreadsheetml/2006/main" count="302" uniqueCount="184">
  <si>
    <t>2022年第五批租赁补贴对象名单公示</t>
  </si>
  <si>
    <t xml:space="preserve">    根据《佛山市高明区住房保障租赁补贴管理实施细则》、有关规定，经各镇街初审，我局会同不动产、公安、工商等相关部门对申请家庭（个人）的户籍、工作、收入、住房、车辆等情况进行复审，本批42户租赁补贴申请家庭（个人）符合住房保障申请条件。现将审查结果公示如下，如有异议，请在公示之日起5日内（即2022年11月29日前），以书面的形式向高明区住房城乡建设和水利局反映。咨询、举报电话：88635873。 
                                           佛山市高明区住房城乡建设和水利局
                                                    2022年11月25日</t>
  </si>
  <si>
    <t>序号</t>
  </si>
  <si>
    <t>镇街</t>
  </si>
  <si>
    <t>居委</t>
  </si>
  <si>
    <t>申请人</t>
  </si>
  <si>
    <t>年收入（元）</t>
  </si>
  <si>
    <t>家庭人均可支配收入（元）</t>
  </si>
  <si>
    <t>是否符合条件</t>
  </si>
  <si>
    <t>备注</t>
  </si>
  <si>
    <t>荷城</t>
  </si>
  <si>
    <t>新市民</t>
  </si>
  <si>
    <t>黄冠棣</t>
  </si>
  <si>
    <t>是</t>
  </si>
  <si>
    <t>梁恒连</t>
  </si>
  <si>
    <t>黄履金</t>
  </si>
  <si>
    <t>黄履诚</t>
  </si>
  <si>
    <t>郭燕姬</t>
  </si>
  <si>
    <t>吴源林</t>
  </si>
  <si>
    <t>吴海勇</t>
  </si>
  <si>
    <t>吴秋敏</t>
  </si>
  <si>
    <t>吴夏梅</t>
  </si>
  <si>
    <t>邓日强</t>
  </si>
  <si>
    <t>杨再连</t>
  </si>
  <si>
    <t>杨佳佳</t>
  </si>
  <si>
    <t>邓雪婷</t>
  </si>
  <si>
    <t>杨杏英</t>
  </si>
  <si>
    <t>黄格森</t>
  </si>
  <si>
    <t>黄利安</t>
  </si>
  <si>
    <t>黄骏</t>
  </si>
  <si>
    <t>黎雁玲</t>
  </si>
  <si>
    <t>江衣科</t>
  </si>
  <si>
    <t>江烨</t>
  </si>
  <si>
    <t>江旭</t>
  </si>
  <si>
    <t>江煜</t>
  </si>
  <si>
    <t>张海波</t>
  </si>
  <si>
    <t>胡菊英</t>
  </si>
  <si>
    <t>张亮</t>
  </si>
  <si>
    <t>谢桂花</t>
  </si>
  <si>
    <t>王九福</t>
  </si>
  <si>
    <t>王子宣</t>
  </si>
  <si>
    <t xml:space="preserve">王熠琳 </t>
  </si>
  <si>
    <t>陆明伦</t>
  </si>
  <si>
    <t>张友容</t>
  </si>
  <si>
    <t>陆金程</t>
  </si>
  <si>
    <t>陆凌云</t>
  </si>
  <si>
    <t>黄惠婷</t>
  </si>
  <si>
    <t>李贤珊</t>
  </si>
  <si>
    <t>李德辉</t>
  </si>
  <si>
    <t>李云龙</t>
  </si>
  <si>
    <t>陈水华</t>
  </si>
  <si>
    <t>刘建松</t>
  </si>
  <si>
    <t>刘芳艳</t>
  </si>
  <si>
    <t>陈延峥</t>
  </si>
  <si>
    <t>杨焕国</t>
  </si>
  <si>
    <t>雷爱元</t>
  </si>
  <si>
    <t>杨婕</t>
  </si>
  <si>
    <t>杨飙</t>
  </si>
  <si>
    <t>陆海燕</t>
  </si>
  <si>
    <t>冼永浩</t>
  </si>
  <si>
    <t>冼华</t>
  </si>
  <si>
    <t>冼伟熙</t>
  </si>
  <si>
    <t>周国成</t>
  </si>
  <si>
    <t>黄素莲</t>
  </si>
  <si>
    <t>周兰燕</t>
  </si>
  <si>
    <t>周豪源</t>
  </si>
  <si>
    <t>潘素宁</t>
  </si>
  <si>
    <t xml:space="preserve">黄波易 </t>
  </si>
  <si>
    <t>黄佳燕</t>
  </si>
  <si>
    <t>黄达成</t>
  </si>
  <si>
    <t xml:space="preserve">陈旭梅 </t>
  </si>
  <si>
    <t>李杰</t>
  </si>
  <si>
    <t>李雅如</t>
  </si>
  <si>
    <t>李家俊</t>
  </si>
  <si>
    <t>李仕甫</t>
  </si>
  <si>
    <t>伍沛珍</t>
  </si>
  <si>
    <t>李丽诗</t>
  </si>
  <si>
    <t>李光华</t>
  </si>
  <si>
    <t>韦振启</t>
  </si>
  <si>
    <t>凌姿</t>
  </si>
  <si>
    <t>韦钰莹</t>
  </si>
  <si>
    <t>韦玉馨</t>
  </si>
  <si>
    <t xml:space="preserve"> 蒋秋玲</t>
  </si>
  <si>
    <t>秦祖林</t>
  </si>
  <si>
    <t>秦婉晴</t>
  </si>
  <si>
    <t>秦德志</t>
  </si>
  <si>
    <t>三洲居委会</t>
  </si>
  <si>
    <t>隆飞燕</t>
  </si>
  <si>
    <t>更合</t>
  </si>
  <si>
    <t>高村村委会</t>
  </si>
  <si>
    <t>梁连芬</t>
  </si>
  <si>
    <t>否</t>
  </si>
  <si>
    <t>农村户籍有宅基地</t>
  </si>
  <si>
    <t>陈来晚</t>
  </si>
  <si>
    <t>陈逸轩</t>
  </si>
  <si>
    <t>刘谷妹</t>
  </si>
  <si>
    <t>廖结英</t>
  </si>
  <si>
    <t>陈池彬</t>
  </si>
  <si>
    <t>陈守良</t>
  </si>
  <si>
    <t>莫小伦</t>
  </si>
  <si>
    <t>廖灶带</t>
  </si>
  <si>
    <t>莫国政</t>
  </si>
  <si>
    <t>莫国军</t>
  </si>
  <si>
    <t>良村村委会</t>
  </si>
  <si>
    <t>杜意华</t>
  </si>
  <si>
    <t>杨和</t>
  </si>
  <si>
    <t>冯玉侠</t>
  </si>
  <si>
    <t>杜正亮</t>
  </si>
  <si>
    <t>杜彦颖</t>
  </si>
  <si>
    <t>杜欣</t>
  </si>
  <si>
    <t>杜悦</t>
  </si>
  <si>
    <t xml:space="preserve">杜小三 </t>
  </si>
  <si>
    <t>武淑昂</t>
  </si>
  <si>
    <t>武浩然</t>
  </si>
  <si>
    <t>武悦彤</t>
  </si>
  <si>
    <t>蒋艳丽</t>
  </si>
  <si>
    <t>韩正锋</t>
  </si>
  <si>
    <t>韩梦瑶</t>
  </si>
  <si>
    <t>韩硕</t>
  </si>
  <si>
    <t>董福玲</t>
  </si>
  <si>
    <t>张宇</t>
  </si>
  <si>
    <t>董宇峰</t>
  </si>
  <si>
    <t>董娜维</t>
  </si>
  <si>
    <t>杨东均</t>
  </si>
  <si>
    <t>张书华</t>
  </si>
  <si>
    <t>张颢曦</t>
  </si>
  <si>
    <t>张辉杨</t>
  </si>
  <si>
    <t>宋廷树</t>
  </si>
  <si>
    <t>张玉方</t>
  </si>
  <si>
    <t>宋忠骏</t>
  </si>
  <si>
    <t xml:space="preserve">方绪麦 </t>
  </si>
  <si>
    <t>罗丽华</t>
  </si>
  <si>
    <t>方淼</t>
  </si>
  <si>
    <t>方贤</t>
  </si>
  <si>
    <t>龙朝壮</t>
  </si>
  <si>
    <t>王月娇</t>
  </si>
  <si>
    <t>龙冰梅</t>
  </si>
  <si>
    <t>龙昌源</t>
  </si>
  <si>
    <t>龙江华</t>
  </si>
  <si>
    <t>王辰生</t>
  </si>
  <si>
    <t>黄启燕</t>
  </si>
  <si>
    <t>王天然</t>
  </si>
  <si>
    <t>王琬琪</t>
  </si>
  <si>
    <t>潘荣金</t>
  </si>
  <si>
    <t>陈跃军</t>
  </si>
  <si>
    <t>陈艺丹</t>
  </si>
  <si>
    <t>陈语涛</t>
  </si>
  <si>
    <t>刘艳红</t>
  </si>
  <si>
    <t>龚向庆</t>
  </si>
  <si>
    <t>龚嘉瑞</t>
  </si>
  <si>
    <t>龚嘉诚</t>
  </si>
  <si>
    <t>曾恒芳</t>
  </si>
  <si>
    <t>文延明</t>
  </si>
  <si>
    <t>文赟</t>
  </si>
  <si>
    <t>陈欣钰</t>
  </si>
  <si>
    <t>秦洁春</t>
  </si>
  <si>
    <t>艾明峰</t>
  </si>
  <si>
    <t>艾正勇</t>
  </si>
  <si>
    <t>艾颖秦</t>
  </si>
  <si>
    <t xml:space="preserve">陆伊涵 </t>
  </si>
  <si>
    <t>黄晓明</t>
  </si>
  <si>
    <t>黄泓清</t>
  </si>
  <si>
    <t>黄煜媛</t>
  </si>
  <si>
    <t>杨秀</t>
  </si>
  <si>
    <t>魏永红</t>
  </si>
  <si>
    <t>蔡永硕</t>
  </si>
  <si>
    <t>高亚火</t>
  </si>
  <si>
    <t>蔡艳丽</t>
  </si>
  <si>
    <t>蔡能炜</t>
  </si>
  <si>
    <t>胡志正</t>
  </si>
  <si>
    <t>赵芳</t>
  </si>
  <si>
    <t>胡缦淇</t>
  </si>
  <si>
    <t>胡梦梅</t>
  </si>
  <si>
    <t>苏佳亮</t>
  </si>
  <si>
    <t>明城</t>
  </si>
  <si>
    <t>姚永金</t>
  </si>
  <si>
    <t>黄业桓</t>
  </si>
  <si>
    <t>黄力荣</t>
  </si>
  <si>
    <t>黄仕荣</t>
  </si>
  <si>
    <t>石水</t>
  </si>
  <si>
    <t>陈桂婵</t>
  </si>
  <si>
    <t>李铜坚</t>
  </si>
  <si>
    <t>李俊兴</t>
  </si>
  <si>
    <t>李慧仪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</si>
</sst>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4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.5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SheetLayoutView="100" workbookViewId="0" topLeftCell="A1">
      <selection activeCell="J2" sqref="J2"/>
    </sheetView>
  </sheetViews>
  <sheetFormatPr defaultColWidth="9.00390625" defaultRowHeight="15"/>
  <cols>
    <col min="5" max="5" width="10.8515625" style="0" customWidth="1"/>
    <col min="6" max="6" width="16.00390625" style="0" customWidth="1"/>
    <col min="7" max="7" width="15.421875" style="0" customWidth="1"/>
  </cols>
  <sheetData>
    <row r="1" spans="1:8" ht="31.5">
      <c r="A1" s="1" t="s">
        <v>0</v>
      </c>
      <c r="B1" s="1"/>
      <c r="C1" s="1"/>
      <c r="D1" s="1"/>
      <c r="E1" s="1"/>
      <c r="F1" s="1"/>
      <c r="G1" s="1"/>
      <c r="H1" s="1"/>
    </row>
    <row r="2" spans="1:8" ht="138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8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</row>
    <row r="4" spans="1:8" ht="13.5">
      <c r="A4" s="5">
        <v>1</v>
      </c>
      <c r="B4" s="5" t="s">
        <v>10</v>
      </c>
      <c r="C4" s="5" t="s">
        <v>11</v>
      </c>
      <c r="D4" s="6" t="s">
        <v>12</v>
      </c>
      <c r="E4" s="7">
        <v>48000</v>
      </c>
      <c r="F4" s="8">
        <f>SUM(E4:E7)/4</f>
        <v>22500</v>
      </c>
      <c r="G4" s="5" t="s">
        <v>13</v>
      </c>
      <c r="H4" s="5"/>
    </row>
    <row r="5" spans="1:8" ht="14.25">
      <c r="A5" s="9"/>
      <c r="B5" s="9"/>
      <c r="C5" s="9"/>
      <c r="D5" s="10" t="s">
        <v>14</v>
      </c>
      <c r="E5" s="7">
        <v>42000</v>
      </c>
      <c r="F5" s="8"/>
      <c r="G5" s="9"/>
      <c r="H5" s="9"/>
    </row>
    <row r="6" spans="1:8" ht="14.25">
      <c r="A6" s="9"/>
      <c r="B6" s="9"/>
      <c r="C6" s="9"/>
      <c r="D6" s="10" t="s">
        <v>15</v>
      </c>
      <c r="E6" s="7">
        <v>0</v>
      </c>
      <c r="F6" s="8"/>
      <c r="G6" s="9"/>
      <c r="H6" s="9"/>
    </row>
    <row r="7" spans="1:8" ht="14.25">
      <c r="A7" s="9"/>
      <c r="B7" s="9"/>
      <c r="C7" s="9"/>
      <c r="D7" s="10" t="s">
        <v>16</v>
      </c>
      <c r="E7" s="7">
        <v>0</v>
      </c>
      <c r="F7" s="8"/>
      <c r="G7" s="9"/>
      <c r="H7" s="9"/>
    </row>
    <row r="8" spans="1:8" ht="13.5">
      <c r="A8" s="5">
        <v>2</v>
      </c>
      <c r="B8" s="5" t="s">
        <v>10</v>
      </c>
      <c r="C8" s="5" t="s">
        <v>11</v>
      </c>
      <c r="D8" s="6" t="s">
        <v>17</v>
      </c>
      <c r="E8" s="7">
        <v>60543</v>
      </c>
      <c r="F8" s="8">
        <f>SUM(E8:E12)/5</f>
        <v>24108.6</v>
      </c>
      <c r="G8" s="5" t="s">
        <v>13</v>
      </c>
      <c r="H8" s="5"/>
    </row>
    <row r="9" spans="1:8" ht="13.5">
      <c r="A9" s="5"/>
      <c r="B9" s="5"/>
      <c r="C9" s="5"/>
      <c r="D9" s="6" t="s">
        <v>18</v>
      </c>
      <c r="E9" s="7">
        <v>60000</v>
      </c>
      <c r="F9" s="8"/>
      <c r="G9" s="5"/>
      <c r="H9" s="5"/>
    </row>
    <row r="10" spans="1:8" ht="14.25">
      <c r="A10" s="9"/>
      <c r="B10" s="9"/>
      <c r="C10" s="9"/>
      <c r="D10" s="10" t="s">
        <v>19</v>
      </c>
      <c r="E10" s="7">
        <v>0</v>
      </c>
      <c r="F10" s="8"/>
      <c r="G10" s="9"/>
      <c r="H10" s="9"/>
    </row>
    <row r="11" spans="1:8" ht="14.25">
      <c r="A11" s="9"/>
      <c r="B11" s="9"/>
      <c r="C11" s="9"/>
      <c r="D11" s="10" t="s">
        <v>20</v>
      </c>
      <c r="E11" s="7">
        <v>0</v>
      </c>
      <c r="F11" s="8"/>
      <c r="G11" s="9"/>
      <c r="H11" s="9"/>
    </row>
    <row r="12" spans="1:8" ht="14.25">
      <c r="A12" s="9"/>
      <c r="B12" s="9"/>
      <c r="C12" s="9"/>
      <c r="D12" s="10" t="s">
        <v>21</v>
      </c>
      <c r="E12" s="7">
        <v>0</v>
      </c>
      <c r="F12" s="8"/>
      <c r="G12" s="9"/>
      <c r="H12" s="9"/>
    </row>
    <row r="13" spans="1:8" ht="13.5">
      <c r="A13" s="5">
        <v>3</v>
      </c>
      <c r="B13" s="5" t="s">
        <v>10</v>
      </c>
      <c r="C13" s="5" t="s">
        <v>11</v>
      </c>
      <c r="D13" s="6" t="s">
        <v>22</v>
      </c>
      <c r="E13" s="7">
        <v>59439</v>
      </c>
      <c r="F13" s="8">
        <f>SUM(E13:E16)/4</f>
        <v>27106.75</v>
      </c>
      <c r="G13" s="5" t="s">
        <v>13</v>
      </c>
      <c r="H13" s="5"/>
    </row>
    <row r="14" spans="1:8" ht="14.25">
      <c r="A14" s="9"/>
      <c r="B14" s="9"/>
      <c r="C14" s="9"/>
      <c r="D14" s="10" t="s">
        <v>23</v>
      </c>
      <c r="E14" s="7">
        <v>48988</v>
      </c>
      <c r="F14" s="8"/>
      <c r="G14" s="9"/>
      <c r="H14" s="9"/>
    </row>
    <row r="15" spans="1:8" ht="14.25">
      <c r="A15" s="9"/>
      <c r="B15" s="9"/>
      <c r="C15" s="9"/>
      <c r="D15" s="11" t="s">
        <v>24</v>
      </c>
      <c r="E15" s="7">
        <v>0</v>
      </c>
      <c r="F15" s="8"/>
      <c r="G15" s="9"/>
      <c r="H15" s="9"/>
    </row>
    <row r="16" spans="1:8" ht="13.5">
      <c r="A16" s="9"/>
      <c r="B16" s="9"/>
      <c r="C16" s="9"/>
      <c r="D16" s="12" t="s">
        <v>25</v>
      </c>
      <c r="E16" s="7">
        <v>0</v>
      </c>
      <c r="F16" s="8"/>
      <c r="G16" s="9"/>
      <c r="H16" s="9"/>
    </row>
    <row r="17" spans="1:8" ht="13.5">
      <c r="A17" s="5">
        <v>4</v>
      </c>
      <c r="B17" s="5" t="s">
        <v>10</v>
      </c>
      <c r="C17" s="5" t="s">
        <v>11</v>
      </c>
      <c r="D17" s="6" t="s">
        <v>26</v>
      </c>
      <c r="E17" s="7">
        <v>61403</v>
      </c>
      <c r="F17" s="8">
        <f>SUM(E17:E20)/4</f>
        <v>27230.25</v>
      </c>
      <c r="G17" s="5" t="s">
        <v>13</v>
      </c>
      <c r="H17" s="5"/>
    </row>
    <row r="18" spans="1:8" ht="13.5">
      <c r="A18" s="9"/>
      <c r="B18" s="9"/>
      <c r="C18" s="9"/>
      <c r="D18" s="6" t="s">
        <v>27</v>
      </c>
      <c r="E18" s="7">
        <v>47518</v>
      </c>
      <c r="F18" s="8"/>
      <c r="G18" s="9"/>
      <c r="H18" s="9"/>
    </row>
    <row r="19" spans="1:8" ht="14.25">
      <c r="A19" s="9"/>
      <c r="B19" s="9"/>
      <c r="C19" s="9"/>
      <c r="D19" s="10" t="s">
        <v>28</v>
      </c>
      <c r="E19" s="7">
        <v>0</v>
      </c>
      <c r="F19" s="8"/>
      <c r="G19" s="9"/>
      <c r="H19" s="9"/>
    </row>
    <row r="20" spans="1:8" ht="14.25">
      <c r="A20" s="9"/>
      <c r="B20" s="9"/>
      <c r="C20" s="9"/>
      <c r="D20" s="10" t="s">
        <v>29</v>
      </c>
      <c r="E20" s="7">
        <v>0</v>
      </c>
      <c r="F20" s="8"/>
      <c r="G20" s="9"/>
      <c r="H20" s="9"/>
    </row>
    <row r="21" spans="1:8" ht="13.5">
      <c r="A21" s="5">
        <v>5</v>
      </c>
      <c r="B21" s="5" t="s">
        <v>10</v>
      </c>
      <c r="C21" s="5" t="s">
        <v>11</v>
      </c>
      <c r="D21" s="6" t="s">
        <v>30</v>
      </c>
      <c r="E21" s="7">
        <v>59781</v>
      </c>
      <c r="F21" s="8">
        <f>SUM(E21:E25)/5</f>
        <v>21076.2</v>
      </c>
      <c r="G21" s="5" t="s">
        <v>13</v>
      </c>
      <c r="H21" s="5"/>
    </row>
    <row r="22" spans="1:8" ht="13.5">
      <c r="A22" s="5"/>
      <c r="B22" s="5"/>
      <c r="C22" s="5"/>
      <c r="D22" s="6" t="s">
        <v>31</v>
      </c>
      <c r="E22" s="7">
        <v>45600</v>
      </c>
      <c r="F22" s="8"/>
      <c r="G22" s="5"/>
      <c r="H22" s="5"/>
    </row>
    <row r="23" spans="1:8" ht="13.5">
      <c r="A23" s="9"/>
      <c r="B23" s="9"/>
      <c r="C23" s="9"/>
      <c r="D23" s="6" t="s">
        <v>32</v>
      </c>
      <c r="E23" s="7">
        <v>0</v>
      </c>
      <c r="F23" s="8"/>
      <c r="G23" s="9"/>
      <c r="H23" s="9"/>
    </row>
    <row r="24" spans="1:8" ht="13.5">
      <c r="A24" s="9"/>
      <c r="B24" s="9"/>
      <c r="C24" s="9"/>
      <c r="D24" s="6" t="s">
        <v>33</v>
      </c>
      <c r="E24" s="7">
        <v>0</v>
      </c>
      <c r="F24" s="8"/>
      <c r="G24" s="9"/>
      <c r="H24" s="9"/>
    </row>
    <row r="25" spans="1:8" ht="14.25">
      <c r="A25" s="9"/>
      <c r="B25" s="9"/>
      <c r="C25" s="9"/>
      <c r="D25" s="10" t="s">
        <v>34</v>
      </c>
      <c r="E25" s="7">
        <v>0</v>
      </c>
      <c r="F25" s="8"/>
      <c r="G25" s="9"/>
      <c r="H25" s="9"/>
    </row>
    <row r="26" spans="1:8" ht="13.5">
      <c r="A26" s="5">
        <v>6</v>
      </c>
      <c r="B26" s="5" t="s">
        <v>10</v>
      </c>
      <c r="C26" s="5" t="s">
        <v>11</v>
      </c>
      <c r="D26" s="6" t="s">
        <v>35</v>
      </c>
      <c r="E26" s="7">
        <v>77869</v>
      </c>
      <c r="F26" s="13">
        <f>SUM(E26:E28)/3</f>
        <v>42266.666666666664</v>
      </c>
      <c r="G26" s="5" t="s">
        <v>13</v>
      </c>
      <c r="H26" s="5"/>
    </row>
    <row r="27" spans="1:8" ht="14.25">
      <c r="A27" s="9"/>
      <c r="B27" s="9"/>
      <c r="C27" s="9"/>
      <c r="D27" s="14" t="s">
        <v>36</v>
      </c>
      <c r="E27" s="7">
        <v>48931</v>
      </c>
      <c r="F27" s="13"/>
      <c r="G27" s="9"/>
      <c r="H27" s="9"/>
    </row>
    <row r="28" spans="1:8" ht="14.25">
      <c r="A28" s="9"/>
      <c r="B28" s="9"/>
      <c r="C28" s="9"/>
      <c r="D28" s="14" t="s">
        <v>37</v>
      </c>
      <c r="E28" s="7">
        <v>0</v>
      </c>
      <c r="F28" s="13"/>
      <c r="G28" s="9"/>
      <c r="H28" s="9"/>
    </row>
    <row r="29" spans="1:8" ht="13.5">
      <c r="A29" s="15">
        <v>7</v>
      </c>
      <c r="B29" s="15" t="s">
        <v>10</v>
      </c>
      <c r="C29" s="15" t="s">
        <v>11</v>
      </c>
      <c r="D29" s="6" t="s">
        <v>38</v>
      </c>
      <c r="E29" s="7">
        <v>56987</v>
      </c>
      <c r="F29" s="8">
        <f>SUM(E29:E32)/3</f>
        <v>32947.666666666664</v>
      </c>
      <c r="G29" s="15" t="s">
        <v>13</v>
      </c>
      <c r="H29" s="15"/>
    </row>
    <row r="30" spans="1:8" ht="13.5">
      <c r="A30" s="15"/>
      <c r="B30" s="15"/>
      <c r="C30" s="15"/>
      <c r="D30" s="6" t="s">
        <v>39</v>
      </c>
      <c r="E30" s="7">
        <v>41856</v>
      </c>
      <c r="F30" s="8"/>
      <c r="G30" s="15"/>
      <c r="H30" s="15"/>
    </row>
    <row r="31" spans="1:8" ht="13.5">
      <c r="A31" s="11"/>
      <c r="B31" s="11"/>
      <c r="C31" s="11"/>
      <c r="D31" s="12" t="s">
        <v>40</v>
      </c>
      <c r="E31" s="7">
        <v>0</v>
      </c>
      <c r="F31" s="8"/>
      <c r="G31" s="11"/>
      <c r="H31" s="11"/>
    </row>
    <row r="32" spans="1:8" ht="14.25">
      <c r="A32" s="11"/>
      <c r="B32" s="11"/>
      <c r="C32" s="11"/>
      <c r="D32" s="10" t="s">
        <v>41</v>
      </c>
      <c r="E32" s="7">
        <v>0</v>
      </c>
      <c r="F32" s="8"/>
      <c r="G32" s="11"/>
      <c r="H32" s="11"/>
    </row>
    <row r="33" spans="1:8" ht="13.5">
      <c r="A33" s="15">
        <v>8</v>
      </c>
      <c r="B33" s="15" t="s">
        <v>10</v>
      </c>
      <c r="C33" s="15" t="s">
        <v>11</v>
      </c>
      <c r="D33" s="6" t="s">
        <v>42</v>
      </c>
      <c r="E33" s="7">
        <v>56759</v>
      </c>
      <c r="F33" s="8">
        <f>SUM(E33:E36)/4</f>
        <v>27524.25</v>
      </c>
      <c r="G33" s="15" t="s">
        <v>13</v>
      </c>
      <c r="H33" s="15"/>
    </row>
    <row r="34" spans="1:8" ht="13.5">
      <c r="A34" s="15"/>
      <c r="B34" s="15"/>
      <c r="C34" s="15"/>
      <c r="D34" s="6" t="s">
        <v>43</v>
      </c>
      <c r="E34" s="7">
        <v>53338</v>
      </c>
      <c r="F34" s="8"/>
      <c r="G34" s="15"/>
      <c r="H34" s="15"/>
    </row>
    <row r="35" spans="1:8" ht="14.25">
      <c r="A35" s="11"/>
      <c r="B35" s="11"/>
      <c r="C35" s="11"/>
      <c r="D35" s="16" t="s">
        <v>44</v>
      </c>
      <c r="E35" s="7">
        <v>0</v>
      </c>
      <c r="F35" s="8"/>
      <c r="G35" s="11"/>
      <c r="H35" s="11"/>
    </row>
    <row r="36" spans="1:8" ht="14.25">
      <c r="A36" s="11"/>
      <c r="B36" s="11"/>
      <c r="C36" s="11"/>
      <c r="D36" s="16" t="s">
        <v>45</v>
      </c>
      <c r="E36" s="7">
        <v>0</v>
      </c>
      <c r="F36" s="8"/>
      <c r="G36" s="11"/>
      <c r="H36" s="11"/>
    </row>
    <row r="37" spans="1:8" ht="13.5">
      <c r="A37" s="15">
        <v>9</v>
      </c>
      <c r="B37" s="15" t="s">
        <v>10</v>
      </c>
      <c r="C37" s="15" t="s">
        <v>11</v>
      </c>
      <c r="D37" s="6" t="s">
        <v>46</v>
      </c>
      <c r="E37" s="7">
        <v>61149.12</v>
      </c>
      <c r="F37" s="8">
        <f>SUM(E37:E40)/4</f>
        <v>29665.53</v>
      </c>
      <c r="G37" s="15" t="s">
        <v>13</v>
      </c>
      <c r="H37" s="15"/>
    </row>
    <row r="38" spans="1:8" ht="14.25">
      <c r="A38" s="15"/>
      <c r="B38" s="15"/>
      <c r="C38" s="15"/>
      <c r="D38" s="10" t="s">
        <v>47</v>
      </c>
      <c r="E38" s="7">
        <v>57513</v>
      </c>
      <c r="F38" s="8"/>
      <c r="G38" s="15"/>
      <c r="H38" s="15"/>
    </row>
    <row r="39" spans="1:8" ht="14.25">
      <c r="A39" s="11"/>
      <c r="B39" s="11"/>
      <c r="C39" s="11"/>
      <c r="D39" s="10" t="s">
        <v>48</v>
      </c>
      <c r="E39" s="7">
        <v>0</v>
      </c>
      <c r="F39" s="8"/>
      <c r="G39" s="11"/>
      <c r="H39" s="11"/>
    </row>
    <row r="40" spans="1:8" ht="14.25">
      <c r="A40" s="11"/>
      <c r="B40" s="11"/>
      <c r="C40" s="11"/>
      <c r="D40" s="10" t="s">
        <v>49</v>
      </c>
      <c r="E40" s="7">
        <v>0</v>
      </c>
      <c r="F40" s="8"/>
      <c r="G40" s="11"/>
      <c r="H40" s="11"/>
    </row>
    <row r="41" spans="1:8" ht="13.5">
      <c r="A41" s="15">
        <v>10</v>
      </c>
      <c r="B41" s="15" t="s">
        <v>10</v>
      </c>
      <c r="C41" s="15" t="s">
        <v>11</v>
      </c>
      <c r="D41" s="6" t="s">
        <v>50</v>
      </c>
      <c r="E41" s="7">
        <v>52913</v>
      </c>
      <c r="F41" s="8">
        <f>SUM(E41:E44)/4</f>
        <v>25228.25</v>
      </c>
      <c r="G41" s="15" t="s">
        <v>13</v>
      </c>
      <c r="H41" s="15"/>
    </row>
    <row r="42" spans="1:8" ht="13.5">
      <c r="A42" s="15"/>
      <c r="B42" s="15"/>
      <c r="C42" s="15"/>
      <c r="D42" s="6" t="s">
        <v>51</v>
      </c>
      <c r="E42" s="7">
        <v>48000</v>
      </c>
      <c r="F42" s="8"/>
      <c r="G42" s="15"/>
      <c r="H42" s="15"/>
    </row>
    <row r="43" spans="1:8" ht="14.25">
      <c r="A43" s="11"/>
      <c r="B43" s="11"/>
      <c r="C43" s="11"/>
      <c r="D43" s="16" t="s">
        <v>52</v>
      </c>
      <c r="E43" s="7">
        <v>0</v>
      </c>
      <c r="F43" s="8"/>
      <c r="G43" s="11"/>
      <c r="H43" s="11"/>
    </row>
    <row r="44" spans="1:8" ht="14.25">
      <c r="A44" s="11"/>
      <c r="B44" s="11"/>
      <c r="C44" s="11"/>
      <c r="D44" s="16" t="s">
        <v>53</v>
      </c>
      <c r="E44" s="7">
        <v>0</v>
      </c>
      <c r="F44" s="8"/>
      <c r="G44" s="11"/>
      <c r="H44" s="11"/>
    </row>
    <row r="45" spans="1:8" ht="13.5">
      <c r="A45" s="9">
        <v>11</v>
      </c>
      <c r="B45" s="9" t="s">
        <v>10</v>
      </c>
      <c r="C45" s="9" t="s">
        <v>11</v>
      </c>
      <c r="D45" s="17" t="s">
        <v>54</v>
      </c>
      <c r="E45" s="7">
        <v>53634</v>
      </c>
      <c r="F45" s="8">
        <f>SUM(E45:E48)/4</f>
        <v>30049.5</v>
      </c>
      <c r="G45" s="9" t="s">
        <v>13</v>
      </c>
      <c r="H45" s="9"/>
    </row>
    <row r="46" spans="1:8" ht="13.5">
      <c r="A46" s="9"/>
      <c r="B46" s="9"/>
      <c r="C46" s="9"/>
      <c r="D46" s="17" t="s">
        <v>55</v>
      </c>
      <c r="E46" s="7">
        <v>66564</v>
      </c>
      <c r="F46" s="8"/>
      <c r="G46" s="9"/>
      <c r="H46" s="9"/>
    </row>
    <row r="47" spans="1:8" ht="13.5">
      <c r="A47" s="9"/>
      <c r="B47" s="9"/>
      <c r="C47" s="9"/>
      <c r="D47" s="17" t="s">
        <v>56</v>
      </c>
      <c r="E47" s="7">
        <v>0</v>
      </c>
      <c r="F47" s="8"/>
      <c r="G47" s="9"/>
      <c r="H47" s="9"/>
    </row>
    <row r="48" spans="1:8" ht="13.5">
      <c r="A48" s="9"/>
      <c r="B48" s="9"/>
      <c r="C48" s="9"/>
      <c r="D48" s="17" t="s">
        <v>57</v>
      </c>
      <c r="E48" s="7">
        <v>0</v>
      </c>
      <c r="F48" s="8"/>
      <c r="G48" s="9"/>
      <c r="H48" s="9"/>
    </row>
    <row r="49" spans="1:8" ht="14.25">
      <c r="A49" s="9">
        <v>12</v>
      </c>
      <c r="B49" s="9" t="s">
        <v>10</v>
      </c>
      <c r="C49" s="9" t="s">
        <v>11</v>
      </c>
      <c r="D49" s="18" t="s">
        <v>58</v>
      </c>
      <c r="E49" s="7">
        <v>46008</v>
      </c>
      <c r="F49" s="8">
        <f>SUM(E49:E52)/4</f>
        <v>22902</v>
      </c>
      <c r="G49" s="9" t="s">
        <v>13</v>
      </c>
      <c r="H49" s="9"/>
    </row>
    <row r="50" spans="1:8" ht="14.25">
      <c r="A50" s="9"/>
      <c r="B50" s="9"/>
      <c r="C50" s="9"/>
      <c r="D50" s="18" t="s">
        <v>59</v>
      </c>
      <c r="E50" s="7">
        <v>45600</v>
      </c>
      <c r="F50" s="8"/>
      <c r="G50" s="9"/>
      <c r="H50" s="9"/>
    </row>
    <row r="51" spans="1:8" ht="14.25">
      <c r="A51" s="9"/>
      <c r="B51" s="9"/>
      <c r="C51" s="9"/>
      <c r="D51" s="18" t="s">
        <v>60</v>
      </c>
      <c r="E51" s="7">
        <v>0</v>
      </c>
      <c r="F51" s="8"/>
      <c r="G51" s="9"/>
      <c r="H51" s="9"/>
    </row>
    <row r="52" spans="1:8" ht="14.25">
      <c r="A52" s="9"/>
      <c r="B52" s="9"/>
      <c r="C52" s="9"/>
      <c r="D52" s="18" t="s">
        <v>61</v>
      </c>
      <c r="E52" s="7">
        <v>0</v>
      </c>
      <c r="F52" s="8"/>
      <c r="G52" s="9"/>
      <c r="H52" s="9"/>
    </row>
    <row r="53" spans="1:8" ht="13.5">
      <c r="A53" s="9">
        <v>13</v>
      </c>
      <c r="B53" s="9" t="s">
        <v>10</v>
      </c>
      <c r="C53" s="9" t="s">
        <v>11</v>
      </c>
      <c r="D53" s="6" t="s">
        <v>62</v>
      </c>
      <c r="E53" s="7">
        <v>66538.24</v>
      </c>
      <c r="F53" s="8">
        <f>SUM(E53:E56)/4</f>
        <v>34289.7375</v>
      </c>
      <c r="G53" s="9" t="s">
        <v>13</v>
      </c>
      <c r="H53" s="9"/>
    </row>
    <row r="54" spans="1:8" ht="14.25">
      <c r="A54" s="9"/>
      <c r="B54" s="9"/>
      <c r="C54" s="9"/>
      <c r="D54" s="19" t="s">
        <v>63</v>
      </c>
      <c r="E54" s="7">
        <v>70620.71</v>
      </c>
      <c r="F54" s="8"/>
      <c r="G54" s="9"/>
      <c r="H54" s="9"/>
    </row>
    <row r="55" spans="1:8" ht="14.25">
      <c r="A55" s="9"/>
      <c r="B55" s="9"/>
      <c r="C55" s="9"/>
      <c r="D55" s="19" t="s">
        <v>64</v>
      </c>
      <c r="E55" s="7">
        <v>0</v>
      </c>
      <c r="F55" s="8"/>
      <c r="G55" s="9"/>
      <c r="H55" s="9"/>
    </row>
    <row r="56" spans="1:8" ht="14.25">
      <c r="A56" s="9"/>
      <c r="B56" s="9"/>
      <c r="C56" s="9"/>
      <c r="D56" s="19" t="s">
        <v>65</v>
      </c>
      <c r="E56" s="7">
        <v>0</v>
      </c>
      <c r="F56" s="8"/>
      <c r="G56" s="9"/>
      <c r="H56" s="9"/>
    </row>
    <row r="57" spans="1:8" ht="14.25">
      <c r="A57" s="9">
        <v>14</v>
      </c>
      <c r="B57" s="9" t="s">
        <v>10</v>
      </c>
      <c r="C57" s="9" t="s">
        <v>11</v>
      </c>
      <c r="D57" s="16" t="s">
        <v>66</v>
      </c>
      <c r="E57" s="7">
        <v>65000</v>
      </c>
      <c r="F57" s="8">
        <f>SUM(E57:E60)/4</f>
        <v>25283.25</v>
      </c>
      <c r="G57" s="9" t="s">
        <v>13</v>
      </c>
      <c r="H57" s="9"/>
    </row>
    <row r="58" spans="1:8" ht="14.25">
      <c r="A58" s="9"/>
      <c r="B58" s="9"/>
      <c r="C58" s="9"/>
      <c r="D58" s="16" t="s">
        <v>67</v>
      </c>
      <c r="E58" s="7">
        <v>36133</v>
      </c>
      <c r="F58" s="8"/>
      <c r="G58" s="9"/>
      <c r="H58" s="9"/>
    </row>
    <row r="59" spans="1:8" ht="14.25">
      <c r="A59" s="9"/>
      <c r="B59" s="9"/>
      <c r="C59" s="9"/>
      <c r="D59" s="16" t="s">
        <v>68</v>
      </c>
      <c r="E59" s="7">
        <v>0</v>
      </c>
      <c r="F59" s="8"/>
      <c r="G59" s="9"/>
      <c r="H59" s="9"/>
    </row>
    <row r="60" spans="1:8" ht="14.25">
      <c r="A60" s="9"/>
      <c r="B60" s="9"/>
      <c r="C60" s="9"/>
      <c r="D60" s="10" t="s">
        <v>69</v>
      </c>
      <c r="E60" s="7">
        <v>0</v>
      </c>
      <c r="F60" s="8"/>
      <c r="G60" s="9"/>
      <c r="H60" s="9"/>
    </row>
    <row r="61" spans="1:8" ht="14.25">
      <c r="A61" s="9">
        <v>15</v>
      </c>
      <c r="B61" s="9" t="s">
        <v>10</v>
      </c>
      <c r="C61" s="9" t="s">
        <v>11</v>
      </c>
      <c r="D61" s="16" t="s">
        <v>70</v>
      </c>
      <c r="E61" s="7">
        <v>68000</v>
      </c>
      <c r="F61" s="8">
        <f>SUM(E61:E64)/4</f>
        <v>30750</v>
      </c>
      <c r="G61" s="9" t="s">
        <v>13</v>
      </c>
      <c r="H61" s="9"/>
    </row>
    <row r="62" spans="1:8" ht="14.25">
      <c r="A62" s="9"/>
      <c r="B62" s="9"/>
      <c r="C62" s="9"/>
      <c r="D62" s="16" t="s">
        <v>71</v>
      </c>
      <c r="E62" s="7">
        <v>55000</v>
      </c>
      <c r="F62" s="8"/>
      <c r="G62" s="9"/>
      <c r="H62" s="9"/>
    </row>
    <row r="63" spans="1:8" ht="14.25">
      <c r="A63" s="9"/>
      <c r="B63" s="9"/>
      <c r="C63" s="9"/>
      <c r="D63" s="16" t="s">
        <v>72</v>
      </c>
      <c r="E63" s="7">
        <v>0</v>
      </c>
      <c r="F63" s="8"/>
      <c r="G63" s="9"/>
      <c r="H63" s="9"/>
    </row>
    <row r="64" spans="1:8" ht="14.25">
      <c r="A64" s="9"/>
      <c r="B64" s="9"/>
      <c r="C64" s="9"/>
      <c r="D64" s="10" t="s">
        <v>73</v>
      </c>
      <c r="E64" s="7">
        <v>0</v>
      </c>
      <c r="F64" s="8"/>
      <c r="G64" s="9"/>
      <c r="H64" s="9"/>
    </row>
    <row r="65" spans="1:8" ht="14.25">
      <c r="A65" s="9">
        <v>16</v>
      </c>
      <c r="B65" s="9" t="s">
        <v>10</v>
      </c>
      <c r="C65" s="9" t="s">
        <v>11</v>
      </c>
      <c r="D65" s="16" t="s">
        <v>74</v>
      </c>
      <c r="E65" s="7">
        <v>56299</v>
      </c>
      <c r="F65" s="8">
        <f>SUM(E65:E68)/4</f>
        <v>27292.25</v>
      </c>
      <c r="G65" s="9" t="s">
        <v>13</v>
      </c>
      <c r="H65" s="9"/>
    </row>
    <row r="66" spans="1:8" ht="14.25">
      <c r="A66" s="9"/>
      <c r="B66" s="9"/>
      <c r="C66" s="9"/>
      <c r="D66" s="10" t="s">
        <v>75</v>
      </c>
      <c r="E66" s="7">
        <v>52870</v>
      </c>
      <c r="F66" s="8"/>
      <c r="G66" s="9"/>
      <c r="H66" s="9"/>
    </row>
    <row r="67" spans="1:8" ht="14.25">
      <c r="A67" s="9"/>
      <c r="B67" s="9"/>
      <c r="C67" s="9"/>
      <c r="D67" s="10" t="s">
        <v>76</v>
      </c>
      <c r="E67" s="7">
        <v>0</v>
      </c>
      <c r="F67" s="8"/>
      <c r="G67" s="9"/>
      <c r="H67" s="9"/>
    </row>
    <row r="68" spans="1:8" ht="14.25">
      <c r="A68" s="9"/>
      <c r="B68" s="9"/>
      <c r="C68" s="9"/>
      <c r="D68" s="10" t="s">
        <v>77</v>
      </c>
      <c r="E68" s="7">
        <v>0</v>
      </c>
      <c r="F68" s="8"/>
      <c r="G68" s="9"/>
      <c r="H68" s="9"/>
    </row>
    <row r="69" spans="1:8" ht="14.25">
      <c r="A69" s="9">
        <v>17</v>
      </c>
      <c r="B69" s="9" t="s">
        <v>10</v>
      </c>
      <c r="C69" s="9" t="s">
        <v>11</v>
      </c>
      <c r="D69" s="16" t="s">
        <v>78</v>
      </c>
      <c r="E69" s="7">
        <v>56483.3</v>
      </c>
      <c r="F69" s="8">
        <f>SUM(E69:E72)/4</f>
        <v>22749.1375</v>
      </c>
      <c r="G69" s="9" t="s">
        <v>13</v>
      </c>
      <c r="H69" s="9"/>
    </row>
    <row r="70" spans="1:8" ht="14.25">
      <c r="A70" s="9"/>
      <c r="B70" s="9"/>
      <c r="C70" s="9"/>
      <c r="D70" s="10" t="s">
        <v>79</v>
      </c>
      <c r="E70" s="7">
        <v>34513.25</v>
      </c>
      <c r="F70" s="8"/>
      <c r="G70" s="9"/>
      <c r="H70" s="9"/>
    </row>
    <row r="71" spans="1:8" ht="14.25">
      <c r="A71" s="9"/>
      <c r="B71" s="9"/>
      <c r="C71" s="9"/>
      <c r="D71" s="10" t="s">
        <v>80</v>
      </c>
      <c r="E71" s="7">
        <v>0</v>
      </c>
      <c r="F71" s="8"/>
      <c r="G71" s="9"/>
      <c r="H71" s="9"/>
    </row>
    <row r="72" spans="1:8" ht="14.25">
      <c r="A72" s="9"/>
      <c r="B72" s="9"/>
      <c r="C72" s="9"/>
      <c r="D72" s="10" t="s">
        <v>81</v>
      </c>
      <c r="E72" s="7">
        <v>0</v>
      </c>
      <c r="F72" s="8"/>
      <c r="G72" s="9"/>
      <c r="H72" s="9"/>
    </row>
    <row r="73" spans="1:8" ht="14.25">
      <c r="A73" s="9">
        <v>18</v>
      </c>
      <c r="B73" s="9" t="s">
        <v>10</v>
      </c>
      <c r="C73" s="9" t="s">
        <v>11</v>
      </c>
      <c r="D73" s="14" t="s">
        <v>82</v>
      </c>
      <c r="E73" s="7">
        <v>49881</v>
      </c>
      <c r="F73" s="8">
        <f>SUM(E73:E76)/4</f>
        <v>24243</v>
      </c>
      <c r="G73" s="9" t="s">
        <v>13</v>
      </c>
      <c r="H73" s="9"/>
    </row>
    <row r="74" spans="1:8" ht="14.25">
      <c r="A74" s="9"/>
      <c r="B74" s="9"/>
      <c r="C74" s="9"/>
      <c r="D74" s="14" t="s">
        <v>83</v>
      </c>
      <c r="E74" s="7">
        <v>47091</v>
      </c>
      <c r="F74" s="8"/>
      <c r="G74" s="9"/>
      <c r="H74" s="9"/>
    </row>
    <row r="75" spans="1:8" ht="14.25">
      <c r="A75" s="9"/>
      <c r="B75" s="9"/>
      <c r="C75" s="9"/>
      <c r="D75" s="14" t="s">
        <v>84</v>
      </c>
      <c r="E75" s="7">
        <v>0</v>
      </c>
      <c r="F75" s="8"/>
      <c r="G75" s="9"/>
      <c r="H75" s="9"/>
    </row>
    <row r="76" spans="1:8" ht="14.25">
      <c r="A76" s="9"/>
      <c r="B76" s="9"/>
      <c r="C76" s="9"/>
      <c r="D76" s="19" t="s">
        <v>85</v>
      </c>
      <c r="E76" s="7">
        <v>0</v>
      </c>
      <c r="F76" s="8"/>
      <c r="G76" s="9"/>
      <c r="H76" s="9"/>
    </row>
    <row r="77" spans="1:8" ht="28.5">
      <c r="A77" s="5">
        <v>19</v>
      </c>
      <c r="B77" s="5" t="s">
        <v>10</v>
      </c>
      <c r="C77" s="5" t="s">
        <v>86</v>
      </c>
      <c r="D77" s="16" t="s">
        <v>87</v>
      </c>
      <c r="E77" s="7">
        <v>36000</v>
      </c>
      <c r="F77" s="20">
        <v>36000</v>
      </c>
      <c r="G77" s="5" t="s">
        <v>13</v>
      </c>
      <c r="H77" s="5"/>
    </row>
    <row r="78" spans="1:8" ht="14.25">
      <c r="A78" s="5">
        <v>20</v>
      </c>
      <c r="B78" s="5" t="s">
        <v>88</v>
      </c>
      <c r="C78" s="5" t="s">
        <v>89</v>
      </c>
      <c r="D78" s="16" t="s">
        <v>90</v>
      </c>
      <c r="E78" s="7">
        <v>48000</v>
      </c>
      <c r="F78" s="8">
        <f>SUM(E78:E81)/4</f>
        <v>28200</v>
      </c>
      <c r="G78" s="5" t="s">
        <v>91</v>
      </c>
      <c r="H78" s="5" t="s">
        <v>92</v>
      </c>
    </row>
    <row r="79" spans="1:8" ht="14.25">
      <c r="A79" s="5"/>
      <c r="B79" s="5"/>
      <c r="C79" s="5"/>
      <c r="D79" s="16" t="s">
        <v>93</v>
      </c>
      <c r="E79" s="7">
        <v>60000</v>
      </c>
      <c r="F79" s="8"/>
      <c r="G79" s="5"/>
      <c r="H79" s="5"/>
    </row>
    <row r="80" spans="1:8" ht="14.25">
      <c r="A80" s="5"/>
      <c r="B80" s="5"/>
      <c r="C80" s="5"/>
      <c r="D80" s="16" t="s">
        <v>94</v>
      </c>
      <c r="E80" s="7">
        <v>0</v>
      </c>
      <c r="F80" s="8"/>
      <c r="G80" s="5"/>
      <c r="H80" s="5"/>
    </row>
    <row r="81" spans="1:8" ht="14.25">
      <c r="A81" s="9"/>
      <c r="B81" s="9"/>
      <c r="C81" s="9"/>
      <c r="D81" s="16" t="s">
        <v>95</v>
      </c>
      <c r="E81" s="7">
        <v>4800</v>
      </c>
      <c r="F81" s="8"/>
      <c r="G81" s="9"/>
      <c r="H81" s="9"/>
    </row>
    <row r="82" spans="1:8" ht="14.25">
      <c r="A82" s="5">
        <v>21</v>
      </c>
      <c r="B82" s="5" t="s">
        <v>88</v>
      </c>
      <c r="C82" s="5" t="s">
        <v>89</v>
      </c>
      <c r="D82" s="14" t="s">
        <v>96</v>
      </c>
      <c r="E82" s="7">
        <v>56581.5</v>
      </c>
      <c r="F82" s="20">
        <f>SUM(E82:E84)/3</f>
        <v>28860.5</v>
      </c>
      <c r="G82" s="5" t="s">
        <v>13</v>
      </c>
      <c r="H82" s="5"/>
    </row>
    <row r="83" spans="1:8" ht="14.25">
      <c r="A83" s="5"/>
      <c r="B83" s="5"/>
      <c r="C83" s="5"/>
      <c r="D83" s="14" t="s">
        <v>97</v>
      </c>
      <c r="E83" s="7">
        <v>30000</v>
      </c>
      <c r="F83" s="20"/>
      <c r="G83" s="5"/>
      <c r="H83" s="5"/>
    </row>
    <row r="84" spans="1:8" ht="14.25">
      <c r="A84" s="5"/>
      <c r="B84" s="5"/>
      <c r="C84" s="5"/>
      <c r="D84" s="14" t="s">
        <v>98</v>
      </c>
      <c r="E84" s="7">
        <v>0</v>
      </c>
      <c r="F84" s="20"/>
      <c r="G84" s="5"/>
      <c r="H84" s="5"/>
    </row>
    <row r="85" spans="1:8" ht="14.25">
      <c r="A85" s="5">
        <v>22</v>
      </c>
      <c r="B85" s="5" t="s">
        <v>88</v>
      </c>
      <c r="C85" s="5" t="s">
        <v>11</v>
      </c>
      <c r="D85" s="16" t="s">
        <v>99</v>
      </c>
      <c r="E85" s="7">
        <v>67344</v>
      </c>
      <c r="F85" s="8">
        <f>SUM(E85:E88)/4</f>
        <v>26736</v>
      </c>
      <c r="G85" s="5" t="s">
        <v>13</v>
      </c>
      <c r="H85" s="5"/>
    </row>
    <row r="86" spans="1:8" ht="14.25">
      <c r="A86" s="5"/>
      <c r="B86" s="5"/>
      <c r="C86" s="5"/>
      <c r="D86" s="16" t="s">
        <v>100</v>
      </c>
      <c r="E86" s="7">
        <v>39600</v>
      </c>
      <c r="F86" s="8"/>
      <c r="G86" s="5"/>
      <c r="H86" s="5"/>
    </row>
    <row r="87" spans="1:8" ht="14.25">
      <c r="A87" s="5"/>
      <c r="B87" s="5"/>
      <c r="C87" s="5"/>
      <c r="D87" s="10" t="s">
        <v>101</v>
      </c>
      <c r="E87" s="7">
        <v>0</v>
      </c>
      <c r="F87" s="8"/>
      <c r="G87" s="5"/>
      <c r="H87" s="5"/>
    </row>
    <row r="88" spans="1:8" ht="14.25">
      <c r="A88" s="5"/>
      <c r="B88" s="5"/>
      <c r="C88" s="5"/>
      <c r="D88" s="10" t="s">
        <v>102</v>
      </c>
      <c r="E88" s="7">
        <v>0</v>
      </c>
      <c r="F88" s="8"/>
      <c r="G88" s="5"/>
      <c r="H88" s="5"/>
    </row>
    <row r="89" spans="1:8" ht="28.5">
      <c r="A89" s="5">
        <v>23</v>
      </c>
      <c r="B89" s="5" t="s">
        <v>88</v>
      </c>
      <c r="C89" s="9" t="s">
        <v>103</v>
      </c>
      <c r="D89" s="16" t="s">
        <v>104</v>
      </c>
      <c r="E89" s="7">
        <v>26439.51</v>
      </c>
      <c r="F89" s="21">
        <v>26439.51</v>
      </c>
      <c r="G89" s="9" t="s">
        <v>13</v>
      </c>
      <c r="H89" s="9"/>
    </row>
    <row r="90" spans="1:8" ht="14.25">
      <c r="A90" s="5">
        <v>24</v>
      </c>
      <c r="B90" s="5" t="s">
        <v>105</v>
      </c>
      <c r="C90" s="9" t="s">
        <v>11</v>
      </c>
      <c r="D90" s="16" t="s">
        <v>106</v>
      </c>
      <c r="E90" s="7">
        <v>66867</v>
      </c>
      <c r="F90" s="21">
        <f>SUM(E90:E94)/5</f>
        <v>25202.4</v>
      </c>
      <c r="G90" s="9" t="s">
        <v>13</v>
      </c>
      <c r="H90" s="9"/>
    </row>
    <row r="91" spans="1:8" ht="14.25">
      <c r="A91" s="9"/>
      <c r="B91" s="9"/>
      <c r="C91" s="9"/>
      <c r="D91" s="10" t="s">
        <v>107</v>
      </c>
      <c r="E91" s="7">
        <v>59145</v>
      </c>
      <c r="F91" s="21"/>
      <c r="G91" s="9"/>
      <c r="H91" s="9"/>
    </row>
    <row r="92" spans="1:8" ht="14.25">
      <c r="A92" s="9"/>
      <c r="B92" s="9"/>
      <c r="C92" s="9"/>
      <c r="D92" s="10" t="s">
        <v>108</v>
      </c>
      <c r="E92" s="7">
        <v>0</v>
      </c>
      <c r="F92" s="21"/>
      <c r="G92" s="9"/>
      <c r="H92" s="9"/>
    </row>
    <row r="93" spans="1:8" ht="14.25">
      <c r="A93" s="9"/>
      <c r="B93" s="9"/>
      <c r="C93" s="9"/>
      <c r="D93" s="10" t="s">
        <v>109</v>
      </c>
      <c r="E93" s="7">
        <v>0</v>
      </c>
      <c r="F93" s="21"/>
      <c r="G93" s="9"/>
      <c r="H93" s="9"/>
    </row>
    <row r="94" spans="1:8" ht="14.25">
      <c r="A94" s="9"/>
      <c r="B94" s="9"/>
      <c r="C94" s="9"/>
      <c r="D94" s="10" t="s">
        <v>110</v>
      </c>
      <c r="E94" s="7">
        <v>0</v>
      </c>
      <c r="F94" s="21"/>
      <c r="G94" s="9"/>
      <c r="H94" s="9"/>
    </row>
    <row r="95" spans="1:8" ht="14.25">
      <c r="A95" s="5">
        <v>25</v>
      </c>
      <c r="B95" s="5" t="s">
        <v>105</v>
      </c>
      <c r="C95" s="9" t="s">
        <v>11</v>
      </c>
      <c r="D95" s="16" t="s">
        <v>111</v>
      </c>
      <c r="E95" s="7">
        <v>60739</v>
      </c>
      <c r="F95" s="21">
        <f>SUM(E95:E98)/4</f>
        <v>32513.25</v>
      </c>
      <c r="G95" s="9" t="s">
        <v>13</v>
      </c>
      <c r="H95" s="9"/>
    </row>
    <row r="96" spans="1:8" ht="14.25">
      <c r="A96" s="5"/>
      <c r="B96" s="5"/>
      <c r="C96" s="9"/>
      <c r="D96" s="16" t="s">
        <v>112</v>
      </c>
      <c r="E96" s="7">
        <v>69314</v>
      </c>
      <c r="F96" s="21"/>
      <c r="G96" s="9"/>
      <c r="H96" s="9"/>
    </row>
    <row r="97" spans="1:8" ht="14.25">
      <c r="A97" s="9"/>
      <c r="B97" s="9"/>
      <c r="C97" s="9"/>
      <c r="D97" s="10" t="s">
        <v>113</v>
      </c>
      <c r="E97" s="7">
        <v>0</v>
      </c>
      <c r="F97" s="21"/>
      <c r="G97" s="9"/>
      <c r="H97" s="9"/>
    </row>
    <row r="98" spans="1:8" ht="14.25">
      <c r="A98" s="9"/>
      <c r="B98" s="9"/>
      <c r="C98" s="9"/>
      <c r="D98" s="10" t="s">
        <v>114</v>
      </c>
      <c r="E98" s="7">
        <v>0</v>
      </c>
      <c r="F98" s="21"/>
      <c r="G98" s="9"/>
      <c r="H98" s="9"/>
    </row>
    <row r="99" spans="1:8" ht="14.25">
      <c r="A99" s="5">
        <v>26</v>
      </c>
      <c r="B99" s="5" t="s">
        <v>105</v>
      </c>
      <c r="C99" s="9" t="s">
        <v>11</v>
      </c>
      <c r="D99" s="16" t="s">
        <v>115</v>
      </c>
      <c r="E99" s="7">
        <v>49969</v>
      </c>
      <c r="F99" s="21">
        <f>SUM(E99:E102)/4</f>
        <v>20515.75</v>
      </c>
      <c r="G99" s="9" t="s">
        <v>13</v>
      </c>
      <c r="H99" s="9"/>
    </row>
    <row r="100" spans="1:8" ht="14.25">
      <c r="A100" s="5"/>
      <c r="B100" s="5"/>
      <c r="C100" s="9"/>
      <c r="D100" s="16" t="s">
        <v>116</v>
      </c>
      <c r="E100" s="7">
        <v>32094</v>
      </c>
      <c r="F100" s="21"/>
      <c r="G100" s="9"/>
      <c r="H100" s="9"/>
    </row>
    <row r="101" spans="1:8" ht="14.25">
      <c r="A101" s="9"/>
      <c r="B101" s="9"/>
      <c r="C101" s="9"/>
      <c r="D101" s="16" t="s">
        <v>117</v>
      </c>
      <c r="E101" s="7">
        <v>0</v>
      </c>
      <c r="F101" s="21"/>
      <c r="G101" s="9"/>
      <c r="H101" s="9"/>
    </row>
    <row r="102" spans="1:8" ht="14.25">
      <c r="A102" s="9"/>
      <c r="B102" s="9"/>
      <c r="C102" s="9"/>
      <c r="D102" s="16" t="s">
        <v>118</v>
      </c>
      <c r="E102" s="7">
        <v>0</v>
      </c>
      <c r="F102" s="21"/>
      <c r="G102" s="9"/>
      <c r="H102" s="9"/>
    </row>
    <row r="103" spans="1:8" ht="14.25">
      <c r="A103" s="9">
        <v>27</v>
      </c>
      <c r="B103" s="9" t="s">
        <v>10</v>
      </c>
      <c r="C103" s="9" t="s">
        <v>11</v>
      </c>
      <c r="D103" s="16" t="s">
        <v>119</v>
      </c>
      <c r="E103" s="7">
        <v>54918</v>
      </c>
      <c r="F103" s="21">
        <f>SUM(E103:E106)/4</f>
        <v>23697.34</v>
      </c>
      <c r="G103" s="9" t="s">
        <v>13</v>
      </c>
      <c r="H103" s="9"/>
    </row>
    <row r="104" spans="1:8" ht="14.25">
      <c r="A104" s="9"/>
      <c r="B104" s="9"/>
      <c r="C104" s="9"/>
      <c r="D104" s="16" t="s">
        <v>120</v>
      </c>
      <c r="E104" s="7">
        <v>39871.36</v>
      </c>
      <c r="F104" s="21"/>
      <c r="G104" s="9"/>
      <c r="H104" s="9"/>
    </row>
    <row r="105" spans="1:8" ht="14.25">
      <c r="A105" s="9"/>
      <c r="B105" s="9"/>
      <c r="C105" s="9"/>
      <c r="D105" s="16" t="s">
        <v>121</v>
      </c>
      <c r="E105" s="7">
        <v>0</v>
      </c>
      <c r="F105" s="21"/>
      <c r="G105" s="9"/>
      <c r="H105" s="9"/>
    </row>
    <row r="106" spans="1:8" ht="14.25">
      <c r="A106" s="9"/>
      <c r="B106" s="9"/>
      <c r="C106" s="9"/>
      <c r="D106" s="16" t="s">
        <v>122</v>
      </c>
      <c r="E106" s="7">
        <v>0</v>
      </c>
      <c r="F106" s="21"/>
      <c r="G106" s="9"/>
      <c r="H106" s="9"/>
    </row>
    <row r="107" spans="1:8" ht="14.25">
      <c r="A107" s="9">
        <v>28</v>
      </c>
      <c r="B107" s="9" t="s">
        <v>10</v>
      </c>
      <c r="C107" s="9" t="s">
        <v>11</v>
      </c>
      <c r="D107" s="16" t="s">
        <v>123</v>
      </c>
      <c r="E107" s="7">
        <v>52314</v>
      </c>
      <c r="F107" s="21">
        <f>SUM(E107:E110)/4</f>
        <v>26254.5</v>
      </c>
      <c r="G107" s="9" t="s">
        <v>13</v>
      </c>
      <c r="H107" s="9"/>
    </row>
    <row r="108" spans="1:8" ht="14.25">
      <c r="A108" s="9"/>
      <c r="B108" s="9"/>
      <c r="C108" s="9"/>
      <c r="D108" s="16" t="s">
        <v>124</v>
      </c>
      <c r="E108" s="7">
        <v>52704</v>
      </c>
      <c r="F108" s="21"/>
      <c r="G108" s="9"/>
      <c r="H108" s="9"/>
    </row>
    <row r="109" spans="1:8" ht="14.25">
      <c r="A109" s="9"/>
      <c r="B109" s="9"/>
      <c r="C109" s="9"/>
      <c r="D109" s="16" t="s">
        <v>125</v>
      </c>
      <c r="E109" s="7">
        <v>0</v>
      </c>
      <c r="F109" s="21"/>
      <c r="G109" s="9"/>
      <c r="H109" s="9"/>
    </row>
    <row r="110" spans="1:8" ht="14.25">
      <c r="A110" s="9"/>
      <c r="B110" s="9"/>
      <c r="C110" s="9"/>
      <c r="D110" s="16" t="s">
        <v>126</v>
      </c>
      <c r="E110" s="7">
        <v>0</v>
      </c>
      <c r="F110" s="21"/>
      <c r="G110" s="9"/>
      <c r="H110" s="9"/>
    </row>
    <row r="111" spans="1:8" ht="14.25">
      <c r="A111" s="9">
        <v>29</v>
      </c>
      <c r="B111" s="9" t="s">
        <v>10</v>
      </c>
      <c r="C111" s="9" t="s">
        <v>11</v>
      </c>
      <c r="D111" s="16" t="s">
        <v>127</v>
      </c>
      <c r="E111" s="7">
        <v>66132</v>
      </c>
      <c r="F111" s="21">
        <f>SUM(E111:E113)/3</f>
        <v>40428</v>
      </c>
      <c r="G111" s="9" t="s">
        <v>13</v>
      </c>
      <c r="H111" s="9"/>
    </row>
    <row r="112" spans="1:8" ht="14.25">
      <c r="A112" s="9"/>
      <c r="B112" s="9"/>
      <c r="C112" s="9"/>
      <c r="D112" s="16" t="s">
        <v>128</v>
      </c>
      <c r="E112" s="7">
        <v>55152</v>
      </c>
      <c r="F112" s="21"/>
      <c r="G112" s="9"/>
      <c r="H112" s="9"/>
    </row>
    <row r="113" spans="1:8" ht="14.25">
      <c r="A113" s="9"/>
      <c r="B113" s="9"/>
      <c r="C113" s="9"/>
      <c r="D113" s="16" t="s">
        <v>129</v>
      </c>
      <c r="E113" s="7">
        <v>0</v>
      </c>
      <c r="F113" s="21"/>
      <c r="G113" s="9"/>
      <c r="H113" s="9"/>
    </row>
    <row r="114" spans="1:8" ht="14.25">
      <c r="A114" s="9">
        <v>30</v>
      </c>
      <c r="B114" s="9" t="s">
        <v>10</v>
      </c>
      <c r="C114" s="9" t="s">
        <v>11</v>
      </c>
      <c r="D114" s="16" t="s">
        <v>130</v>
      </c>
      <c r="E114" s="7">
        <v>80834.54</v>
      </c>
      <c r="F114" s="21">
        <f>SUM(E114:E117)/4</f>
        <v>25908.635</v>
      </c>
      <c r="G114" s="9" t="s">
        <v>13</v>
      </c>
      <c r="H114" s="9"/>
    </row>
    <row r="115" spans="1:8" ht="14.25">
      <c r="A115" s="9"/>
      <c r="B115" s="9"/>
      <c r="C115" s="9"/>
      <c r="D115" s="16" t="s">
        <v>131</v>
      </c>
      <c r="E115" s="7">
        <v>22800</v>
      </c>
      <c r="F115" s="21"/>
      <c r="G115" s="9"/>
      <c r="H115" s="9"/>
    </row>
    <row r="116" spans="1:8" ht="14.25">
      <c r="A116" s="9"/>
      <c r="B116" s="9"/>
      <c r="C116" s="9"/>
      <c r="D116" s="16" t="s">
        <v>132</v>
      </c>
      <c r="E116" s="7">
        <v>0</v>
      </c>
      <c r="F116" s="21"/>
      <c r="G116" s="9"/>
      <c r="H116" s="9"/>
    </row>
    <row r="117" spans="1:8" ht="14.25">
      <c r="A117" s="9"/>
      <c r="B117" s="9"/>
      <c r="C117" s="9"/>
      <c r="D117" s="16" t="s">
        <v>133</v>
      </c>
      <c r="E117" s="7">
        <v>0</v>
      </c>
      <c r="F117" s="21"/>
      <c r="G117" s="9"/>
      <c r="H117" s="9"/>
    </row>
    <row r="118" spans="1:8" ht="14.25">
      <c r="A118" s="5">
        <v>31</v>
      </c>
      <c r="B118" s="5" t="s">
        <v>10</v>
      </c>
      <c r="C118" s="9" t="s">
        <v>11</v>
      </c>
      <c r="D118" s="16" t="s">
        <v>134</v>
      </c>
      <c r="E118" s="7">
        <v>60000</v>
      </c>
      <c r="F118" s="21">
        <f>SUM(E118:E122)/5</f>
        <v>16560</v>
      </c>
      <c r="G118" s="9" t="s">
        <v>13</v>
      </c>
      <c r="H118" s="9"/>
    </row>
    <row r="119" spans="1:8" ht="14.25">
      <c r="A119" s="5"/>
      <c r="B119" s="5"/>
      <c r="C119" s="9"/>
      <c r="D119" s="16" t="s">
        <v>135</v>
      </c>
      <c r="E119" s="7">
        <v>22800</v>
      </c>
      <c r="F119" s="21"/>
      <c r="G119" s="9"/>
      <c r="H119" s="9"/>
    </row>
    <row r="120" spans="1:8" ht="14.25">
      <c r="A120" s="5"/>
      <c r="B120" s="5"/>
      <c r="C120" s="9"/>
      <c r="D120" s="16" t="s">
        <v>136</v>
      </c>
      <c r="E120" s="7">
        <v>0</v>
      </c>
      <c r="F120" s="21"/>
      <c r="G120" s="9"/>
      <c r="H120" s="9"/>
    </row>
    <row r="121" spans="1:8" ht="14.25">
      <c r="A121" s="9"/>
      <c r="B121" s="9"/>
      <c r="C121" s="9"/>
      <c r="D121" s="16" t="s">
        <v>137</v>
      </c>
      <c r="E121" s="7">
        <v>0</v>
      </c>
      <c r="F121" s="21"/>
      <c r="G121" s="9"/>
      <c r="H121" s="9"/>
    </row>
    <row r="122" spans="1:8" ht="14.25">
      <c r="A122" s="9"/>
      <c r="B122" s="9"/>
      <c r="C122" s="9"/>
      <c r="D122" s="16" t="s">
        <v>138</v>
      </c>
      <c r="E122" s="7">
        <v>0</v>
      </c>
      <c r="F122" s="21"/>
      <c r="G122" s="9"/>
      <c r="H122" s="9"/>
    </row>
    <row r="123" spans="1:8" ht="14.25">
      <c r="A123" s="9">
        <v>32</v>
      </c>
      <c r="B123" s="9" t="s">
        <v>10</v>
      </c>
      <c r="C123" s="9" t="s">
        <v>11</v>
      </c>
      <c r="D123" s="16" t="s">
        <v>139</v>
      </c>
      <c r="E123" s="7">
        <v>69922</v>
      </c>
      <c r="F123" s="21">
        <f>SUM(E123:E126)/4</f>
        <v>23180.5</v>
      </c>
      <c r="G123" s="9" t="s">
        <v>13</v>
      </c>
      <c r="H123" s="9"/>
    </row>
    <row r="124" spans="1:8" ht="14.25">
      <c r="A124" s="9"/>
      <c r="B124" s="9"/>
      <c r="C124" s="9"/>
      <c r="D124" s="16" t="s">
        <v>140</v>
      </c>
      <c r="E124" s="7">
        <v>22800</v>
      </c>
      <c r="F124" s="21"/>
      <c r="G124" s="9"/>
      <c r="H124" s="9"/>
    </row>
    <row r="125" spans="1:8" ht="14.25">
      <c r="A125" s="9"/>
      <c r="B125" s="9"/>
      <c r="C125" s="9"/>
      <c r="D125" s="16" t="s">
        <v>141</v>
      </c>
      <c r="E125" s="7">
        <v>0</v>
      </c>
      <c r="F125" s="21"/>
      <c r="G125" s="9"/>
      <c r="H125" s="9"/>
    </row>
    <row r="126" spans="1:8" ht="14.25">
      <c r="A126" s="9"/>
      <c r="B126" s="9"/>
      <c r="C126" s="9"/>
      <c r="D126" s="16" t="s">
        <v>142</v>
      </c>
      <c r="E126" s="7">
        <v>0</v>
      </c>
      <c r="F126" s="21"/>
      <c r="G126" s="9"/>
      <c r="H126" s="9"/>
    </row>
    <row r="127" spans="1:8" ht="14.25">
      <c r="A127" s="9">
        <v>33</v>
      </c>
      <c r="B127" s="9" t="s">
        <v>10</v>
      </c>
      <c r="C127" s="9" t="s">
        <v>11</v>
      </c>
      <c r="D127" s="16" t="s">
        <v>143</v>
      </c>
      <c r="E127" s="7">
        <v>62851</v>
      </c>
      <c r="F127" s="21">
        <f>SUM(E127:E130)/4</f>
        <v>42114.75</v>
      </c>
      <c r="G127" s="9" t="s">
        <v>13</v>
      </c>
      <c r="H127" s="9"/>
    </row>
    <row r="128" spans="1:8" ht="14.25">
      <c r="A128" s="9"/>
      <c r="B128" s="9"/>
      <c r="C128" s="9"/>
      <c r="D128" s="16" t="s">
        <v>144</v>
      </c>
      <c r="E128" s="7">
        <v>105608</v>
      </c>
      <c r="F128" s="21"/>
      <c r="G128" s="9"/>
      <c r="H128" s="9"/>
    </row>
    <row r="129" spans="1:8" ht="14.25">
      <c r="A129" s="9"/>
      <c r="B129" s="9"/>
      <c r="C129" s="9"/>
      <c r="D129" s="16" t="s">
        <v>145</v>
      </c>
      <c r="E129" s="7">
        <v>0</v>
      </c>
      <c r="F129" s="21"/>
      <c r="G129" s="9"/>
      <c r="H129" s="9"/>
    </row>
    <row r="130" spans="1:8" ht="14.25">
      <c r="A130" s="9"/>
      <c r="B130" s="9"/>
      <c r="C130" s="9"/>
      <c r="D130" s="16" t="s">
        <v>146</v>
      </c>
      <c r="E130" s="7">
        <v>0</v>
      </c>
      <c r="F130" s="21"/>
      <c r="G130" s="9"/>
      <c r="H130" s="9"/>
    </row>
    <row r="131" spans="1:8" ht="14.25">
      <c r="A131" s="9">
        <v>34</v>
      </c>
      <c r="B131" s="9" t="s">
        <v>10</v>
      </c>
      <c r="C131" s="9" t="s">
        <v>11</v>
      </c>
      <c r="D131" s="16" t="s">
        <v>147</v>
      </c>
      <c r="E131" s="7">
        <v>42347.98</v>
      </c>
      <c r="F131" s="21">
        <f>SUM(E131:E134)/4</f>
        <v>24958.5175</v>
      </c>
      <c r="G131" s="9" t="s">
        <v>13</v>
      </c>
      <c r="H131" s="9"/>
    </row>
    <row r="132" spans="1:8" ht="14.25">
      <c r="A132" s="9"/>
      <c r="B132" s="9"/>
      <c r="C132" s="9"/>
      <c r="D132" s="16" t="s">
        <v>148</v>
      </c>
      <c r="E132" s="7">
        <v>57486.09</v>
      </c>
      <c r="F132" s="21"/>
      <c r="G132" s="9"/>
      <c r="H132" s="9"/>
    </row>
    <row r="133" spans="1:8" ht="14.25">
      <c r="A133" s="9"/>
      <c r="B133" s="9"/>
      <c r="C133" s="9"/>
      <c r="D133" s="16" t="s">
        <v>149</v>
      </c>
      <c r="E133" s="7">
        <v>0</v>
      </c>
      <c r="F133" s="21"/>
      <c r="G133" s="9"/>
      <c r="H133" s="9"/>
    </row>
    <row r="134" spans="1:8" ht="14.25">
      <c r="A134" s="9"/>
      <c r="B134" s="9"/>
      <c r="C134" s="9"/>
      <c r="D134" s="16" t="s">
        <v>150</v>
      </c>
      <c r="E134" s="7">
        <v>0</v>
      </c>
      <c r="F134" s="21"/>
      <c r="G134" s="9"/>
      <c r="H134" s="9"/>
    </row>
    <row r="135" spans="1:8" ht="14.25">
      <c r="A135" s="9">
        <v>35</v>
      </c>
      <c r="B135" s="9" t="s">
        <v>10</v>
      </c>
      <c r="C135" s="9" t="s">
        <v>11</v>
      </c>
      <c r="D135" s="16" t="s">
        <v>151</v>
      </c>
      <c r="E135" s="7">
        <v>43842</v>
      </c>
      <c r="F135" s="21">
        <f>SUM(E135:E138)/4</f>
        <v>36089.75</v>
      </c>
      <c r="G135" s="9" t="s">
        <v>13</v>
      </c>
      <c r="H135" s="9"/>
    </row>
    <row r="136" spans="1:8" ht="14.25">
      <c r="A136" s="9"/>
      <c r="B136" s="9"/>
      <c r="C136" s="9"/>
      <c r="D136" s="16" t="s">
        <v>152</v>
      </c>
      <c r="E136" s="7">
        <v>77098</v>
      </c>
      <c r="F136" s="21"/>
      <c r="G136" s="9"/>
      <c r="H136" s="9"/>
    </row>
    <row r="137" spans="1:8" ht="14.25">
      <c r="A137" s="9"/>
      <c r="B137" s="9"/>
      <c r="C137" s="9"/>
      <c r="D137" s="16" t="s">
        <v>153</v>
      </c>
      <c r="E137" s="7">
        <v>0</v>
      </c>
      <c r="F137" s="21"/>
      <c r="G137" s="9"/>
      <c r="H137" s="9"/>
    </row>
    <row r="138" spans="1:8" ht="14.25">
      <c r="A138" s="9"/>
      <c r="B138" s="9"/>
      <c r="C138" s="9"/>
      <c r="D138" s="16" t="s">
        <v>154</v>
      </c>
      <c r="E138" s="7">
        <v>23419</v>
      </c>
      <c r="F138" s="21"/>
      <c r="G138" s="9"/>
      <c r="H138" s="9"/>
    </row>
    <row r="139" spans="1:8" ht="14.25">
      <c r="A139" s="9">
        <v>36</v>
      </c>
      <c r="B139" s="9" t="s">
        <v>10</v>
      </c>
      <c r="C139" s="9" t="s">
        <v>11</v>
      </c>
      <c r="D139" s="16" t="s">
        <v>155</v>
      </c>
      <c r="E139" s="7">
        <v>53184</v>
      </c>
      <c r="F139" s="21">
        <f>SUM(E139:E142)/4</f>
        <v>25296</v>
      </c>
      <c r="G139" s="9" t="s">
        <v>13</v>
      </c>
      <c r="H139" s="9"/>
    </row>
    <row r="140" spans="1:8" ht="14.25">
      <c r="A140" s="9"/>
      <c r="B140" s="9"/>
      <c r="C140" s="9"/>
      <c r="D140" s="16" t="s">
        <v>156</v>
      </c>
      <c r="E140" s="7">
        <v>48000</v>
      </c>
      <c r="F140" s="21"/>
      <c r="G140" s="9"/>
      <c r="H140" s="9"/>
    </row>
    <row r="141" spans="1:8" ht="14.25">
      <c r="A141" s="9"/>
      <c r="B141" s="9"/>
      <c r="C141" s="9"/>
      <c r="D141" s="16" t="s">
        <v>157</v>
      </c>
      <c r="E141" s="7">
        <v>0</v>
      </c>
      <c r="F141" s="21"/>
      <c r="G141" s="9"/>
      <c r="H141" s="9"/>
    </row>
    <row r="142" spans="1:8" ht="14.25">
      <c r="A142" s="9"/>
      <c r="B142" s="9"/>
      <c r="C142" s="9"/>
      <c r="D142" s="16" t="s">
        <v>158</v>
      </c>
      <c r="E142" s="7">
        <v>0</v>
      </c>
      <c r="F142" s="21"/>
      <c r="G142" s="9"/>
      <c r="H142" s="9"/>
    </row>
    <row r="143" spans="1:8" ht="14.25">
      <c r="A143" s="9">
        <v>37</v>
      </c>
      <c r="B143" s="9" t="s">
        <v>10</v>
      </c>
      <c r="C143" s="9" t="s">
        <v>11</v>
      </c>
      <c r="D143" s="16" t="s">
        <v>159</v>
      </c>
      <c r="E143" s="7">
        <v>52464</v>
      </c>
      <c r="F143" s="21">
        <f>SUM(E143:E146)/4</f>
        <v>31116</v>
      </c>
      <c r="G143" s="9" t="s">
        <v>13</v>
      </c>
      <c r="H143" s="9"/>
    </row>
    <row r="144" spans="1:8" ht="14.25">
      <c r="A144" s="9"/>
      <c r="B144" s="9"/>
      <c r="C144" s="9"/>
      <c r="D144" s="16" t="s">
        <v>160</v>
      </c>
      <c r="E144" s="7">
        <v>72000</v>
      </c>
      <c r="F144" s="21"/>
      <c r="G144" s="9"/>
      <c r="H144" s="9"/>
    </row>
    <row r="145" spans="1:8" ht="14.25">
      <c r="A145" s="9"/>
      <c r="B145" s="9"/>
      <c r="C145" s="9"/>
      <c r="D145" s="16" t="s">
        <v>161</v>
      </c>
      <c r="E145" s="7">
        <v>0</v>
      </c>
      <c r="F145" s="21"/>
      <c r="G145" s="9"/>
      <c r="H145" s="9"/>
    </row>
    <row r="146" spans="1:8" ht="14.25">
      <c r="A146" s="9"/>
      <c r="B146" s="9"/>
      <c r="C146" s="9"/>
      <c r="D146" s="16" t="s">
        <v>162</v>
      </c>
      <c r="E146" s="7">
        <v>0</v>
      </c>
      <c r="F146" s="21"/>
      <c r="G146" s="9"/>
      <c r="H146" s="9"/>
    </row>
    <row r="147" spans="1:8" ht="14.25">
      <c r="A147" s="9">
        <v>38</v>
      </c>
      <c r="B147" s="9" t="s">
        <v>10</v>
      </c>
      <c r="C147" s="9" t="s">
        <v>11</v>
      </c>
      <c r="D147" s="16" t="s">
        <v>163</v>
      </c>
      <c r="E147" s="7">
        <v>54473.4</v>
      </c>
      <c r="F147" s="21">
        <f>SUM(E147:E148)/2</f>
        <v>40011.7</v>
      </c>
      <c r="G147" s="9" t="s">
        <v>13</v>
      </c>
      <c r="H147" s="9"/>
    </row>
    <row r="148" spans="1:8" ht="14.25">
      <c r="A148" s="9"/>
      <c r="B148" s="9"/>
      <c r="C148" s="9"/>
      <c r="D148" s="16" t="s">
        <v>164</v>
      </c>
      <c r="E148" s="7">
        <v>25550</v>
      </c>
      <c r="F148" s="21"/>
      <c r="G148" s="9"/>
      <c r="H148" s="9"/>
    </row>
    <row r="149" spans="1:8" ht="14.25">
      <c r="A149" s="9">
        <v>39</v>
      </c>
      <c r="B149" s="9" t="s">
        <v>10</v>
      </c>
      <c r="C149" s="9" t="s">
        <v>11</v>
      </c>
      <c r="D149" s="16" t="s">
        <v>165</v>
      </c>
      <c r="E149" s="7">
        <v>125695.26</v>
      </c>
      <c r="F149" s="21">
        <f>SUM(E149:E152)/4</f>
        <v>39659.97</v>
      </c>
      <c r="G149" s="9" t="s">
        <v>13</v>
      </c>
      <c r="H149" s="9"/>
    </row>
    <row r="150" spans="1:8" ht="14.25">
      <c r="A150" s="9"/>
      <c r="B150" s="9"/>
      <c r="C150" s="9"/>
      <c r="D150" s="16" t="s">
        <v>166</v>
      </c>
      <c r="E150" s="7">
        <v>32944.62</v>
      </c>
      <c r="F150" s="21"/>
      <c r="G150" s="9"/>
      <c r="H150" s="9"/>
    </row>
    <row r="151" spans="1:8" ht="14.25">
      <c r="A151" s="9"/>
      <c r="B151" s="9"/>
      <c r="C151" s="9"/>
      <c r="D151" s="16" t="s">
        <v>167</v>
      </c>
      <c r="E151" s="7">
        <v>0</v>
      </c>
      <c r="F151" s="21"/>
      <c r="G151" s="9"/>
      <c r="H151" s="9"/>
    </row>
    <row r="152" spans="1:8" ht="14.25">
      <c r="A152" s="9"/>
      <c r="B152" s="9"/>
      <c r="C152" s="9"/>
      <c r="D152" s="16" t="s">
        <v>168</v>
      </c>
      <c r="E152" s="7">
        <v>0</v>
      </c>
      <c r="F152" s="21"/>
      <c r="G152" s="9"/>
      <c r="H152" s="9"/>
    </row>
    <row r="153" spans="1:8" ht="14.25">
      <c r="A153" s="9">
        <v>40</v>
      </c>
      <c r="B153" s="9" t="s">
        <v>10</v>
      </c>
      <c r="C153" s="9" t="s">
        <v>11</v>
      </c>
      <c r="D153" s="16" t="s">
        <v>169</v>
      </c>
      <c r="E153" s="7">
        <v>76800</v>
      </c>
      <c r="F153" s="21">
        <f>SUM(E153:E156)/4</f>
        <v>29698.5</v>
      </c>
      <c r="G153" s="9" t="s">
        <v>13</v>
      </c>
      <c r="H153" s="9"/>
    </row>
    <row r="154" spans="1:8" ht="14.25">
      <c r="A154" s="9"/>
      <c r="B154" s="9"/>
      <c r="C154" s="9"/>
      <c r="D154" s="16" t="s">
        <v>170</v>
      </c>
      <c r="E154" s="7">
        <v>41994</v>
      </c>
      <c r="F154" s="21"/>
      <c r="G154" s="9"/>
      <c r="H154" s="9"/>
    </row>
    <row r="155" spans="1:8" ht="14.25">
      <c r="A155" s="9"/>
      <c r="B155" s="9"/>
      <c r="C155" s="9"/>
      <c r="D155" s="16" t="s">
        <v>171</v>
      </c>
      <c r="E155" s="7">
        <v>0</v>
      </c>
      <c r="F155" s="21"/>
      <c r="G155" s="9"/>
      <c r="H155" s="9"/>
    </row>
    <row r="156" spans="1:8" ht="14.25">
      <c r="A156" s="9"/>
      <c r="B156" s="9"/>
      <c r="C156" s="9"/>
      <c r="D156" s="16" t="s">
        <v>172</v>
      </c>
      <c r="E156" s="7">
        <v>0</v>
      </c>
      <c r="F156" s="21"/>
      <c r="G156" s="9"/>
      <c r="H156" s="9"/>
    </row>
    <row r="157" spans="1:8" ht="14.25">
      <c r="A157" s="5">
        <v>41</v>
      </c>
      <c r="B157" s="5" t="s">
        <v>10</v>
      </c>
      <c r="C157" s="9" t="s">
        <v>11</v>
      </c>
      <c r="D157" s="16" t="s">
        <v>173</v>
      </c>
      <c r="E157" s="7">
        <v>43200</v>
      </c>
      <c r="F157" s="21">
        <v>43200</v>
      </c>
      <c r="G157" s="9" t="s">
        <v>13</v>
      </c>
      <c r="H157" s="9"/>
    </row>
    <row r="158" spans="1:8" ht="13.5">
      <c r="A158" s="5">
        <v>42</v>
      </c>
      <c r="B158" s="5" t="s">
        <v>174</v>
      </c>
      <c r="C158" s="9" t="s">
        <v>11</v>
      </c>
      <c r="D158" s="17" t="s">
        <v>175</v>
      </c>
      <c r="E158" s="7">
        <v>63937</v>
      </c>
      <c r="F158" s="21">
        <f>SUM(E158:E161)/4</f>
        <v>30863.5</v>
      </c>
      <c r="G158" s="9" t="s">
        <v>13</v>
      </c>
      <c r="H158" s="9"/>
    </row>
    <row r="159" spans="1:8" ht="13.5">
      <c r="A159" s="9"/>
      <c r="B159" s="9"/>
      <c r="C159" s="9"/>
      <c r="D159" s="17" t="s">
        <v>176</v>
      </c>
      <c r="E159" s="7">
        <v>59517</v>
      </c>
      <c r="F159" s="21"/>
      <c r="G159" s="9"/>
      <c r="H159" s="9"/>
    </row>
    <row r="160" spans="1:8" ht="13.5">
      <c r="A160" s="9"/>
      <c r="B160" s="9"/>
      <c r="C160" s="9"/>
      <c r="D160" s="17" t="s">
        <v>177</v>
      </c>
      <c r="E160" s="7">
        <v>0</v>
      </c>
      <c r="F160" s="21"/>
      <c r="G160" s="9"/>
      <c r="H160" s="9"/>
    </row>
    <row r="161" spans="1:8" ht="13.5">
      <c r="A161" s="9"/>
      <c r="B161" s="9"/>
      <c r="C161" s="9"/>
      <c r="D161" s="17" t="s">
        <v>178</v>
      </c>
      <c r="E161" s="7">
        <v>0</v>
      </c>
      <c r="F161" s="21"/>
      <c r="G161" s="9"/>
      <c r="H161" s="9"/>
    </row>
    <row r="162" spans="1:8" ht="13.5">
      <c r="A162" s="22">
        <v>43</v>
      </c>
      <c r="B162" s="22" t="s">
        <v>105</v>
      </c>
      <c r="C162" s="22" t="s">
        <v>179</v>
      </c>
      <c r="D162" s="23" t="s">
        <v>180</v>
      </c>
      <c r="E162" s="24">
        <v>49384</v>
      </c>
      <c r="F162" s="25">
        <v>32364.26</v>
      </c>
      <c r="G162" s="9" t="s">
        <v>13</v>
      </c>
      <c r="H162" s="9"/>
    </row>
    <row r="163" spans="1:8" ht="13.5">
      <c r="A163" s="26"/>
      <c r="B163" s="26"/>
      <c r="C163" s="26"/>
      <c r="D163" s="23" t="s">
        <v>181</v>
      </c>
      <c r="E163" s="24">
        <v>80073.04</v>
      </c>
      <c r="F163" s="27"/>
      <c r="G163" s="9"/>
      <c r="H163" s="9"/>
    </row>
    <row r="164" spans="1:8" ht="13.5">
      <c r="A164" s="26"/>
      <c r="B164" s="26"/>
      <c r="C164" s="26"/>
      <c r="D164" s="23" t="s">
        <v>182</v>
      </c>
      <c r="E164" s="24">
        <v>0</v>
      </c>
      <c r="F164" s="27"/>
      <c r="G164" s="9"/>
      <c r="H164" s="9"/>
    </row>
    <row r="165" spans="1:8" ht="13.5">
      <c r="A165" s="28"/>
      <c r="B165" s="28"/>
      <c r="C165" s="28"/>
      <c r="D165" s="23" t="s">
        <v>183</v>
      </c>
      <c r="E165" s="24">
        <v>0</v>
      </c>
      <c r="F165" s="29"/>
      <c r="G165" s="9"/>
      <c r="H165" s="9"/>
    </row>
    <row r="166" spans="1:8" ht="14.25">
      <c r="A166" s="30"/>
      <c r="B166" s="30"/>
      <c r="C166" s="30"/>
      <c r="D166" s="30"/>
      <c r="E166" s="31"/>
      <c r="F166" s="32"/>
      <c r="G166" s="30"/>
      <c r="H166" s="30"/>
    </row>
    <row r="167" spans="1:8" ht="14.25">
      <c r="A167" s="30"/>
      <c r="B167" s="30"/>
      <c r="C167" s="30"/>
      <c r="D167" s="30"/>
      <c r="E167" s="31"/>
      <c r="F167" s="32"/>
      <c r="G167" s="30"/>
      <c r="H167" s="30"/>
    </row>
    <row r="168" spans="1:8" ht="14.25">
      <c r="A168" s="30"/>
      <c r="B168" s="30"/>
      <c r="C168" s="30"/>
      <c r="D168" s="30"/>
      <c r="E168" s="31"/>
      <c r="F168" s="32"/>
      <c r="G168" s="30"/>
      <c r="H168" s="30"/>
    </row>
  </sheetData>
  <sheetProtection/>
  <mergeCells count="242">
    <mergeCell ref="A1:H1"/>
    <mergeCell ref="A2:H2"/>
    <mergeCell ref="A4:A7"/>
    <mergeCell ref="A8:A12"/>
    <mergeCell ref="A13:A16"/>
    <mergeCell ref="A17:A20"/>
    <mergeCell ref="A21:A25"/>
    <mergeCell ref="A26:A28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6"/>
    <mergeCell ref="A78:A81"/>
    <mergeCell ref="A82:A84"/>
    <mergeCell ref="A85:A88"/>
    <mergeCell ref="A90:A94"/>
    <mergeCell ref="A95:A98"/>
    <mergeCell ref="A99:A102"/>
    <mergeCell ref="A103:A106"/>
    <mergeCell ref="A107:A110"/>
    <mergeCell ref="A111:A113"/>
    <mergeCell ref="A114:A117"/>
    <mergeCell ref="A118:A122"/>
    <mergeCell ref="A123:A126"/>
    <mergeCell ref="A127:A130"/>
    <mergeCell ref="A131:A134"/>
    <mergeCell ref="A135:A138"/>
    <mergeCell ref="A139:A142"/>
    <mergeCell ref="A143:A146"/>
    <mergeCell ref="A147:A148"/>
    <mergeCell ref="A149:A152"/>
    <mergeCell ref="A153:A156"/>
    <mergeCell ref="A158:A161"/>
    <mergeCell ref="A162:A165"/>
    <mergeCell ref="B4:B7"/>
    <mergeCell ref="B8:B12"/>
    <mergeCell ref="B13:B16"/>
    <mergeCell ref="B17:B20"/>
    <mergeCell ref="B21:B25"/>
    <mergeCell ref="B26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6"/>
    <mergeCell ref="B78:B81"/>
    <mergeCell ref="B82:B84"/>
    <mergeCell ref="B85:B88"/>
    <mergeCell ref="B90:B94"/>
    <mergeCell ref="B95:B98"/>
    <mergeCell ref="B99:B102"/>
    <mergeCell ref="B103:B106"/>
    <mergeCell ref="B107:B110"/>
    <mergeCell ref="B111:B113"/>
    <mergeCell ref="B114:B117"/>
    <mergeCell ref="B118:B122"/>
    <mergeCell ref="B123:B126"/>
    <mergeCell ref="B127:B130"/>
    <mergeCell ref="B131:B134"/>
    <mergeCell ref="B135:B138"/>
    <mergeCell ref="B139:B142"/>
    <mergeCell ref="B143:B146"/>
    <mergeCell ref="B147:B148"/>
    <mergeCell ref="B149:B152"/>
    <mergeCell ref="B153:B156"/>
    <mergeCell ref="B158:B161"/>
    <mergeCell ref="B162:B165"/>
    <mergeCell ref="C4:C7"/>
    <mergeCell ref="C8:C12"/>
    <mergeCell ref="C13:C16"/>
    <mergeCell ref="C17:C20"/>
    <mergeCell ref="C21:C25"/>
    <mergeCell ref="C26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76"/>
    <mergeCell ref="C78:C81"/>
    <mergeCell ref="C82:C84"/>
    <mergeCell ref="C85:C88"/>
    <mergeCell ref="C90:C94"/>
    <mergeCell ref="C95:C98"/>
    <mergeCell ref="C99:C102"/>
    <mergeCell ref="C103:C106"/>
    <mergeCell ref="C107:C110"/>
    <mergeCell ref="C111:C113"/>
    <mergeCell ref="C114:C117"/>
    <mergeCell ref="C118:C122"/>
    <mergeCell ref="C123:C126"/>
    <mergeCell ref="C127:C130"/>
    <mergeCell ref="C131:C134"/>
    <mergeCell ref="C135:C138"/>
    <mergeCell ref="C139:C142"/>
    <mergeCell ref="C143:C146"/>
    <mergeCell ref="C147:C148"/>
    <mergeCell ref="C149:C152"/>
    <mergeCell ref="C153:C156"/>
    <mergeCell ref="C158:C161"/>
    <mergeCell ref="C162:C165"/>
    <mergeCell ref="F4:F7"/>
    <mergeCell ref="F8:F12"/>
    <mergeCell ref="F13:F16"/>
    <mergeCell ref="F17:F20"/>
    <mergeCell ref="F21:F25"/>
    <mergeCell ref="F26:F28"/>
    <mergeCell ref="F29:F32"/>
    <mergeCell ref="F33:F36"/>
    <mergeCell ref="F37:F40"/>
    <mergeCell ref="F41:F44"/>
    <mergeCell ref="F45:F48"/>
    <mergeCell ref="F49:F52"/>
    <mergeCell ref="F53:F56"/>
    <mergeCell ref="F57:F60"/>
    <mergeCell ref="F61:F64"/>
    <mergeCell ref="F65:F68"/>
    <mergeCell ref="F69:F72"/>
    <mergeCell ref="F73:F76"/>
    <mergeCell ref="F78:F81"/>
    <mergeCell ref="F82:F84"/>
    <mergeCell ref="F85:F88"/>
    <mergeCell ref="F90:F94"/>
    <mergeCell ref="F95:F98"/>
    <mergeCell ref="F99:F102"/>
    <mergeCell ref="F103:F106"/>
    <mergeCell ref="F107:F110"/>
    <mergeCell ref="F111:F113"/>
    <mergeCell ref="F114:F117"/>
    <mergeCell ref="F118:F122"/>
    <mergeCell ref="F123:F126"/>
    <mergeCell ref="F127:F130"/>
    <mergeCell ref="F131:F134"/>
    <mergeCell ref="F135:F138"/>
    <mergeCell ref="F139:F142"/>
    <mergeCell ref="F143:F146"/>
    <mergeCell ref="F147:F148"/>
    <mergeCell ref="F149:F152"/>
    <mergeCell ref="F153:F156"/>
    <mergeCell ref="F158:F161"/>
    <mergeCell ref="F162:F165"/>
    <mergeCell ref="G4:G7"/>
    <mergeCell ref="G8:G12"/>
    <mergeCell ref="G13:G16"/>
    <mergeCell ref="G17:G20"/>
    <mergeCell ref="G21:G25"/>
    <mergeCell ref="G26:G28"/>
    <mergeCell ref="G29:G32"/>
    <mergeCell ref="G33:G36"/>
    <mergeCell ref="G37:G40"/>
    <mergeCell ref="G41:G44"/>
    <mergeCell ref="G45:G48"/>
    <mergeCell ref="G49:G52"/>
    <mergeCell ref="G53:G56"/>
    <mergeCell ref="G57:G60"/>
    <mergeCell ref="G61:G64"/>
    <mergeCell ref="G65:G68"/>
    <mergeCell ref="G69:G72"/>
    <mergeCell ref="G73:G76"/>
    <mergeCell ref="G78:G81"/>
    <mergeCell ref="G82:G84"/>
    <mergeCell ref="G85:G88"/>
    <mergeCell ref="G90:G94"/>
    <mergeCell ref="G95:G98"/>
    <mergeCell ref="G99:G102"/>
    <mergeCell ref="G103:G106"/>
    <mergeCell ref="G107:G110"/>
    <mergeCell ref="G111:G113"/>
    <mergeCell ref="G114:G117"/>
    <mergeCell ref="G118:G122"/>
    <mergeCell ref="G123:G126"/>
    <mergeCell ref="G127:G130"/>
    <mergeCell ref="G131:G134"/>
    <mergeCell ref="G135:G138"/>
    <mergeCell ref="G139:G142"/>
    <mergeCell ref="G143:G146"/>
    <mergeCell ref="G147:G148"/>
    <mergeCell ref="G149:G152"/>
    <mergeCell ref="G153:G156"/>
    <mergeCell ref="G158:G161"/>
    <mergeCell ref="G162:G165"/>
    <mergeCell ref="H4:H7"/>
    <mergeCell ref="H8:H12"/>
    <mergeCell ref="H13:H16"/>
    <mergeCell ref="H17:H20"/>
    <mergeCell ref="H21:H25"/>
    <mergeCell ref="H26:H28"/>
    <mergeCell ref="H29:H32"/>
    <mergeCell ref="H33:H36"/>
    <mergeCell ref="H37:H40"/>
    <mergeCell ref="H41:H44"/>
    <mergeCell ref="H45:H48"/>
    <mergeCell ref="H49:H52"/>
    <mergeCell ref="H53:H56"/>
    <mergeCell ref="H57:H60"/>
    <mergeCell ref="H61:H64"/>
    <mergeCell ref="H65:H68"/>
    <mergeCell ref="H69:H72"/>
    <mergeCell ref="H73:H76"/>
    <mergeCell ref="H78:H81"/>
    <mergeCell ref="H82:H84"/>
    <mergeCell ref="H85:H88"/>
    <mergeCell ref="H90:H94"/>
    <mergeCell ref="H95:H98"/>
    <mergeCell ref="H99:H102"/>
    <mergeCell ref="H103:H106"/>
    <mergeCell ref="H107:H110"/>
    <mergeCell ref="H111:H113"/>
    <mergeCell ref="H114:H117"/>
    <mergeCell ref="H118:H122"/>
    <mergeCell ref="H123:H126"/>
    <mergeCell ref="H127:H130"/>
    <mergeCell ref="H131:H134"/>
    <mergeCell ref="H135:H138"/>
    <mergeCell ref="H139:H142"/>
    <mergeCell ref="H143:H146"/>
    <mergeCell ref="H147:H148"/>
    <mergeCell ref="H149:H152"/>
    <mergeCell ref="H153:H156"/>
    <mergeCell ref="H158:H161"/>
    <mergeCell ref="H162:H165"/>
  </mergeCells>
  <conditionalFormatting sqref="F162">
    <cfRule type="expression" priority="1" dxfId="0" stopIfTrue="1">
      <formula>AND(COUNTIF($F$162,F162)&gt;1,NOT(ISBLANK(F162)))</formula>
    </cfRule>
  </conditionalFormatting>
  <conditionalFormatting sqref="D162:D165">
    <cfRule type="expression" priority="3" dxfId="0" stopIfTrue="1">
      <formula>AND(COUNTIF($D$162:$D$165,D162)&gt;1,NOT(ISBLANK(D162)))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国土城建和水务局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住房保障和物业管理股</dc:creator>
  <cp:keywords/>
  <dc:description/>
  <cp:lastModifiedBy/>
  <dcterms:created xsi:type="dcterms:W3CDTF">2022-11-24T08:16:48Z</dcterms:created>
  <dcterms:modified xsi:type="dcterms:W3CDTF">2022-11-25T03:28:28Z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