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83" activeTab="1"/>
  </bookViews>
  <sheets>
    <sheet name="总表" sheetId="1" r:id="rId1"/>
    <sheet name="水利所" sheetId="2" r:id="rId2"/>
    <sheet name="Sheet2" sheetId="3" state="hidden" r:id="rId3"/>
  </sheets>
  <definedNames>
    <definedName name="_xlnm.Print_Area" localSheetId="0">'总表'!$A$1:$E$15</definedName>
    <definedName name="_xlnm.Print_Area" localSheetId="1">'水利所'!$A$1:$I$55</definedName>
  </definedNames>
  <calcPr fullCalcOnLoad="1"/>
</workbook>
</file>

<file path=xl/sharedStrings.xml><?xml version="1.0" encoding="utf-8"?>
<sst xmlns="http://schemas.openxmlformats.org/spreadsheetml/2006/main" count="132" uniqueCount="72">
  <si>
    <t>2022年8月 报废资产残值总价表</t>
  </si>
  <si>
    <t>序号</t>
  </si>
  <si>
    <t>单位名称</t>
  </si>
  <si>
    <t>残值</t>
  </si>
  <si>
    <t>联系人</t>
  </si>
  <si>
    <t>电话</t>
  </si>
  <si>
    <t>佛山市高明区荷城街道水利所</t>
  </si>
  <si>
    <t>荷城公资办</t>
  </si>
  <si>
    <t>报废资产清单</t>
  </si>
  <si>
    <t>名称</t>
  </si>
  <si>
    <t>数量</t>
  </si>
  <si>
    <t>单位</t>
  </si>
  <si>
    <t>型号规格</t>
  </si>
  <si>
    <t>取得年份</t>
  </si>
  <si>
    <t>建议单价（元）</t>
  </si>
  <si>
    <t>总价（元）</t>
  </si>
  <si>
    <t>备注</t>
  </si>
  <si>
    <t>电机</t>
  </si>
  <si>
    <t>台</t>
  </si>
  <si>
    <t>JSL138-10
180千瓦</t>
  </si>
  <si>
    <t>潜水泵</t>
  </si>
  <si>
    <t xml:space="preserve">
WO100-10-7.5,
6寸，7.5千瓦</t>
  </si>
  <si>
    <t>泵轴</t>
  </si>
  <si>
    <t>条</t>
  </si>
  <si>
    <t>焊机</t>
  </si>
  <si>
    <t>泵管</t>
  </si>
  <si>
    <t>批</t>
  </si>
  <si>
    <t>铁罐</t>
  </si>
  <si>
    <t>个</t>
  </si>
  <si>
    <t>180千瓦</t>
  </si>
  <si>
    <t>水泵</t>
  </si>
  <si>
    <t>水泵直径1000mm</t>
  </si>
  <si>
    <t>水泵直径900mm</t>
  </si>
  <si>
    <t>闸门</t>
  </si>
  <si>
    <t>电柜</t>
  </si>
  <si>
    <t>变压器</t>
  </si>
  <si>
    <t>50KVA</t>
  </si>
  <si>
    <t>S9-M
630KVA</t>
  </si>
  <si>
    <t>变压器配件</t>
  </si>
  <si>
    <t>电力计量箱</t>
  </si>
  <si>
    <t>JLS4-10</t>
  </si>
  <si>
    <t>配电箱</t>
  </si>
  <si>
    <t>铁板</t>
  </si>
  <si>
    <t>块</t>
  </si>
  <si>
    <t>高压户外真空开关</t>
  </si>
  <si>
    <t>JD2W-10R</t>
  </si>
  <si>
    <t>电箱</t>
  </si>
  <si>
    <t>S11-M-40110
400KVA</t>
  </si>
  <si>
    <t>电线支架</t>
  </si>
  <si>
    <t>10寸</t>
  </si>
  <si>
    <t>10寸泵</t>
  </si>
  <si>
    <t>电线</t>
  </si>
  <si>
    <t>QY200-9-5.5
6寸泵</t>
  </si>
  <si>
    <t>水泵配件</t>
  </si>
  <si>
    <t>件</t>
  </si>
  <si>
    <t>ZW20-12F</t>
  </si>
  <si>
    <t>水泵轴承</t>
  </si>
  <si>
    <t>水泵叶轮</t>
  </si>
  <si>
    <t>6寸，7.5千瓦</t>
  </si>
  <si>
    <t>补偿柜</t>
  </si>
  <si>
    <t>轴承箱</t>
  </si>
  <si>
    <t>水泵直径600mm</t>
  </si>
  <si>
    <t>20kva</t>
  </si>
  <si>
    <t>变压器支架</t>
  </si>
  <si>
    <t>变压器护栏</t>
  </si>
  <si>
    <t>高压电缆</t>
  </si>
  <si>
    <t>摄像头</t>
  </si>
  <si>
    <t xml:space="preserve">                                              合计：   </t>
  </si>
  <si>
    <t>移交单位：</t>
  </si>
  <si>
    <t>荷城街道公资办</t>
  </si>
  <si>
    <t>接收（中标）人：</t>
  </si>
  <si>
    <t>2022年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</si>
</sst>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-#,##0"/>
    <numFmt numFmtId="177" formatCode="yyyy/m/d;@"/>
    <numFmt numFmtId="178" formatCode="yyyy&quot;年&quot;m&quot;月&quot;d&quot;日&quot;;@"/>
    <numFmt numFmtId="179" formatCode="\¥#,##0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2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40" fillId="0" borderId="4" applyNumberFormat="0" applyFill="0" applyAlignment="0" applyProtection="0"/>
    <xf numFmtId="0" fontId="45" fillId="10" borderId="5" applyNumberFormat="0" applyAlignment="0" applyProtection="0"/>
    <xf numFmtId="0" fontId="24" fillId="0" borderId="0">
      <alignment vertical="center"/>
      <protection/>
    </xf>
    <xf numFmtId="0" fontId="35" fillId="11" borderId="0" applyNumberFormat="0" applyBorder="0" applyAlignment="0" applyProtection="0"/>
    <xf numFmtId="0" fontId="46" fillId="10" borderId="1" applyNumberFormat="0" applyAlignment="0" applyProtection="0"/>
    <xf numFmtId="0" fontId="47" fillId="12" borderId="6" applyNumberFormat="0" applyAlignment="0" applyProtection="0"/>
    <xf numFmtId="0" fontId="24" fillId="0" borderId="0">
      <alignment vertical="center"/>
      <protection/>
    </xf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35" fillId="13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49" fillId="0" borderId="8" applyNumberFormat="0" applyFill="0" applyAlignment="0" applyProtection="0"/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0" borderId="0">
      <alignment vertical="center"/>
      <protection/>
    </xf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24" fillId="0" borderId="0">
      <alignment vertical="center"/>
      <protection/>
    </xf>
    <xf numFmtId="0" fontId="35" fillId="29" borderId="0" applyNumberFormat="0" applyBorder="0" applyAlignment="0" applyProtection="0"/>
    <xf numFmtId="0" fontId="0" fillId="0" borderId="0">
      <alignment vertical="center"/>
      <protection/>
    </xf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 applyProtection="0">
      <alignment/>
    </xf>
    <xf numFmtId="0" fontId="24" fillId="0" borderId="0">
      <alignment vertical="center"/>
      <protection/>
    </xf>
    <xf numFmtId="0" fontId="0" fillId="0" borderId="0" applyProtection="0">
      <alignment/>
    </xf>
    <xf numFmtId="0" fontId="24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4" fillId="0" borderId="0">
      <alignment vertical="center"/>
      <protection/>
    </xf>
    <xf numFmtId="43" fontId="0" fillId="0" borderId="0" applyProtection="0">
      <alignment/>
    </xf>
    <xf numFmtId="0" fontId="24" fillId="0" borderId="0" applyProtection="0">
      <alignment vertical="center"/>
    </xf>
    <xf numFmtId="0" fontId="0" fillId="0" borderId="0" applyProtection="0">
      <alignment/>
    </xf>
    <xf numFmtId="0" fontId="24" fillId="0" borderId="0" applyProtection="0">
      <alignment vertical="center"/>
    </xf>
    <xf numFmtId="0" fontId="24" fillId="0" borderId="0">
      <alignment vertical="center"/>
      <protection/>
    </xf>
    <xf numFmtId="43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43" fontId="24" fillId="0" borderId="0" applyProtection="0">
      <alignment vertical="center"/>
    </xf>
    <xf numFmtId="0" fontId="0" fillId="0" borderId="0">
      <alignment vertical="center"/>
      <protection/>
    </xf>
    <xf numFmtId="0" fontId="31" fillId="0" borderId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" fillId="0" borderId="15" xfId="96" applyNumberFormat="1" applyFont="1" applyFill="1" applyBorder="1" applyAlignment="1">
      <alignment horizontal="center" vertical="center" shrinkToFit="1"/>
    </xf>
    <xf numFmtId="0" fontId="5" fillId="0" borderId="15" xfId="96" applyNumberFormat="1" applyFont="1" applyFill="1" applyBorder="1" applyAlignment="1">
      <alignment horizontal="center" vertical="center" shrinkToFit="1"/>
    </xf>
    <xf numFmtId="0" fontId="6" fillId="0" borderId="15" xfId="93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shrinkToFit="1"/>
    </xf>
    <xf numFmtId="177" fontId="5" fillId="0" borderId="15" xfId="96" applyNumberFormat="1" applyFont="1" applyFill="1" applyBorder="1" applyAlignment="1">
      <alignment horizontal="center" vertical="center" wrapText="1"/>
    </xf>
    <xf numFmtId="43" fontId="5" fillId="0" borderId="15" xfId="95" applyNumberFormat="1" applyFont="1" applyFill="1" applyBorder="1" applyAlignment="1">
      <alignment horizontal="center" vertical="center"/>
    </xf>
    <xf numFmtId="177" fontId="5" fillId="0" borderId="15" xfId="96" applyNumberFormat="1" applyFont="1" applyFill="1" applyBorder="1" applyAlignment="1">
      <alignment horizontal="center" vertical="center" wrapText="1"/>
    </xf>
    <xf numFmtId="177" fontId="5" fillId="0" borderId="13" xfId="96" applyNumberFormat="1" applyFont="1" applyFill="1" applyBorder="1" applyAlignment="1">
      <alignment horizontal="center" vertical="center" wrapText="1"/>
    </xf>
    <xf numFmtId="177" fontId="5" fillId="0" borderId="13" xfId="96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0" fontId="0" fillId="0" borderId="0" xfId="88" applyNumberFormat="1" applyFont="1" applyFill="1" applyBorder="1" applyAlignment="1">
      <alignment horizontal="center" vertical="center" wrapText="1"/>
    </xf>
    <xf numFmtId="0" fontId="0" fillId="0" borderId="0" xfId="88" applyNumberFormat="1" applyFont="1" applyFill="1" applyBorder="1" applyAlignment="1">
      <alignment horizontal="left" vertical="center" wrapText="1"/>
    </xf>
    <xf numFmtId="0" fontId="0" fillId="0" borderId="0" xfId="88" applyNumberFormat="1" applyFont="1" applyFill="1" applyBorder="1" applyAlignment="1">
      <alignment horizontal="right" vertical="center" wrapText="1"/>
    </xf>
    <xf numFmtId="0" fontId="0" fillId="0" borderId="0" xfId="88" applyNumberFormat="1" applyFont="1" applyFill="1" applyBorder="1" applyAlignment="1">
      <alignment vertical="center" wrapText="1"/>
    </xf>
    <xf numFmtId="178" fontId="0" fillId="0" borderId="0" xfId="88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" fillId="0" borderId="15" xfId="96" applyNumberFormat="1" applyFont="1" applyFill="1" applyBorder="1" applyAlignment="1">
      <alignment horizontal="center" vertical="center" wrapText="1"/>
    </xf>
    <xf numFmtId="43" fontId="11" fillId="0" borderId="15" xfId="96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" fillId="0" borderId="15" xfId="9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22" xfId="96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3" fontId="12" fillId="0" borderId="15" xfId="96" applyNumberFormat="1" applyFont="1" applyFill="1" applyBorder="1" applyAlignment="1">
      <alignment horizontal="center" vertical="center" wrapText="1"/>
    </xf>
    <xf numFmtId="17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</cellXfs>
  <cellStyles count="21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应急管理办_2" xfId="20"/>
    <cellStyle name="Comma" xfId="21"/>
    <cellStyle name="常规_市监_5" xfId="22"/>
    <cellStyle name="常规_水利_3" xfId="23"/>
    <cellStyle name="差" xfId="24"/>
    <cellStyle name="常规_三洲社区_1" xfId="25"/>
    <cellStyle name="40% - 强调文字颜色 3" xfId="26"/>
    <cellStyle name="60% - 强调文字颜色 3" xfId="27"/>
    <cellStyle name="Hyperlink" xfId="28"/>
    <cellStyle name="Percent" xfId="29"/>
    <cellStyle name="常规_自然资源" xfId="30"/>
    <cellStyle name="常规_人社_1" xfId="31"/>
    <cellStyle name="Followed Hyperlink" xfId="32"/>
    <cellStyle name="注释" xfId="33"/>
    <cellStyle name="警告文本" xfId="34"/>
    <cellStyle name="常规_综治_2" xfId="35"/>
    <cellStyle name="常规_阮埇村_3" xfId="36"/>
    <cellStyle name="60% - 强调文字颜色 2" xfId="37"/>
    <cellStyle name="标题 4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_育才社区_4" xfId="46"/>
    <cellStyle name="60% - 强调文字颜色 4" xfId="47"/>
    <cellStyle name="计算" xfId="48"/>
    <cellStyle name="检查单元格" xfId="49"/>
    <cellStyle name="常规_人社_3" xfId="50"/>
    <cellStyle name="链接单元格" xfId="51"/>
    <cellStyle name="常规_城建水利办_6" xfId="52"/>
    <cellStyle name="强调文字颜色 2" xfId="53"/>
    <cellStyle name="常规_市监_15" xfId="54"/>
    <cellStyle name="20% - 强调文字颜色 6" xfId="55"/>
    <cellStyle name="汇总" xfId="56"/>
    <cellStyle name="常规_自然资源_4" xfId="57"/>
    <cellStyle name="好" xfId="58"/>
    <cellStyle name="适中" xfId="59"/>
    <cellStyle name="常规_岭南社区_1" xfId="60"/>
    <cellStyle name="强调文字颜色 1" xfId="61"/>
    <cellStyle name="常规_市监_14" xfId="62"/>
    <cellStyle name="20% - 强调文字颜色 5" xfId="63"/>
    <cellStyle name="20% - 强调文字颜色 1" xfId="64"/>
    <cellStyle name="40% - 强调文字颜色 1" xfId="65"/>
    <cellStyle name="常规_市政所" xfId="66"/>
    <cellStyle name="20% - 强调文字颜色 2" xfId="67"/>
    <cellStyle name="40% - 强调文字颜色 2" xfId="68"/>
    <cellStyle name="常规_市监_16" xfId="69"/>
    <cellStyle name="强调文字颜色 3" xfId="70"/>
    <cellStyle name="常规_市监_17" xfId="71"/>
    <cellStyle name="常规_党建办" xfId="72"/>
    <cellStyle name="强调文字颜色 4" xfId="73"/>
    <cellStyle name="20% - 强调文字颜色 4" xfId="74"/>
    <cellStyle name="40% - 强调文字颜色 4" xfId="75"/>
    <cellStyle name="常规_市监_18" xfId="76"/>
    <cellStyle name="强调文字颜色 5" xfId="77"/>
    <cellStyle name="40% - 强调文字颜色 5" xfId="78"/>
    <cellStyle name="常规_育才社区" xfId="79"/>
    <cellStyle name="60% - 强调文字颜色 5" xfId="80"/>
    <cellStyle name="常规_市监_19" xfId="81"/>
    <cellStyle name="强调文字颜色 6" xfId="82"/>
    <cellStyle name="常规_阮埇村" xfId="83"/>
    <cellStyle name="40% - 强调文字颜色 6" xfId="84"/>
    <cellStyle name="60% - 强调文字颜色 6" xfId="85"/>
    <cellStyle name="常规 3 2" xfId="86"/>
    <cellStyle name="常规_财政局 _2" xfId="87"/>
    <cellStyle name="常规 3 3" xfId="88"/>
    <cellStyle name="常规_财政局 _3" xfId="89"/>
    <cellStyle name="常规 2 2" xfId="90"/>
    <cellStyle name="常规_应急管理办_1" xfId="91"/>
    <cellStyle name="常规 3" xfId="92"/>
    <cellStyle name="常规 2" xfId="93"/>
    <cellStyle name="常规_市监" xfId="94"/>
    <cellStyle name="千位分隔 2" xfId="95"/>
    <cellStyle name="常规 4" xfId="96"/>
    <cellStyle name="常规 5" xfId="97"/>
    <cellStyle name="常规 4 2" xfId="98"/>
    <cellStyle name="常规_自来水_1" xfId="99"/>
    <cellStyle name="千位分隔 2 2" xfId="100"/>
    <cellStyle name="常规 3 2 2" xfId="101"/>
    <cellStyle name="常规_城建水利办_1" xfId="102"/>
    <cellStyle name="常规_卫计_4" xfId="103"/>
    <cellStyle name="常规_公资办_2" xfId="104"/>
    <cellStyle name="常规_总表" xfId="105"/>
    <cellStyle name="常规_总表_1" xfId="106"/>
    <cellStyle name="常规_育才社区_3" xfId="107"/>
    <cellStyle name="常规_安监_4" xfId="108"/>
    <cellStyle name="常规_市政所_1" xfId="109"/>
    <cellStyle name="千位分隔_市监" xfId="110"/>
    <cellStyle name="常规_市政所_6" xfId="111"/>
    <cellStyle name="常规_Sheet1" xfId="112"/>
    <cellStyle name="常规_交易中心_1" xfId="113"/>
    <cellStyle name="常规_人社_4" xfId="114"/>
    <cellStyle name="常规_市监_1" xfId="115"/>
    <cellStyle name="常规_三洲供销社" xfId="116"/>
    <cellStyle name="常规_交易中心_2" xfId="117"/>
    <cellStyle name="常规_卫计" xfId="118"/>
    <cellStyle name="常规_市监_2" xfId="119"/>
    <cellStyle name="常规_市监_3" xfId="120"/>
    <cellStyle name="常规_水利_1" xfId="121"/>
    <cellStyle name="常规_人社" xfId="122"/>
    <cellStyle name="常规_应急管理办_4" xfId="123"/>
    <cellStyle name="常规_西安供销社_1" xfId="124"/>
    <cellStyle name="常规_西建" xfId="125"/>
    <cellStyle name="常规_人社_2" xfId="126"/>
    <cellStyle name="常规_应急管理办_5" xfId="127"/>
    <cellStyle name="常规_西安供销社_2" xfId="128"/>
    <cellStyle name="常规_公资办" xfId="129"/>
    <cellStyle name="常规_卫计_3" xfId="130"/>
    <cellStyle name="常规_公资办_1" xfId="131"/>
    <cellStyle name="常规_公资办_3" xfId="132"/>
    <cellStyle name="常规_三洲供销社_1" xfId="133"/>
    <cellStyle name="常规_卫计_1" xfId="134"/>
    <cellStyle name="常规_卫计_2" xfId="135"/>
    <cellStyle name="常规_安监" xfId="136"/>
    <cellStyle name="常规_安监_1" xfId="137"/>
    <cellStyle name="常规_育才社区_1" xfId="138"/>
    <cellStyle name="常规_安监_2" xfId="139"/>
    <cellStyle name="常规_育才社区_2" xfId="140"/>
    <cellStyle name="常规_安监_3" xfId="141"/>
    <cellStyle name="常规_水利" xfId="142"/>
    <cellStyle name="常规_水利_2" xfId="143"/>
    <cellStyle name="常规_市监_4" xfId="144"/>
    <cellStyle name="常规_水利_4" xfId="145"/>
    <cellStyle name="常规_市监_6" xfId="146"/>
    <cellStyle name="常规_财政局 " xfId="147"/>
    <cellStyle name="常规_自然资源_2" xfId="148"/>
    <cellStyle name="常规_财政局 _1" xfId="149"/>
    <cellStyle name="常规_自来水" xfId="150"/>
    <cellStyle name="常规_总表_9" xfId="151"/>
    <cellStyle name="常规_自来水_2" xfId="152"/>
    <cellStyle name="常规_西建_1" xfId="153"/>
    <cellStyle name="常规_西建_2" xfId="154"/>
    <cellStyle name="常规_西建_3" xfId="155"/>
    <cellStyle name="常规_西安供销社" xfId="156"/>
    <cellStyle name="常规_三洲供销社_2" xfId="157"/>
    <cellStyle name="常规_三洲供销社_3" xfId="158"/>
    <cellStyle name="常规_综治" xfId="159"/>
    <cellStyle name="常规_市政所_3" xfId="160"/>
    <cellStyle name="常规_阮埇村_2" xfId="161"/>
    <cellStyle name="常规_综治_1" xfId="162"/>
    <cellStyle name="常规_市监_7" xfId="163"/>
    <cellStyle name="常规_市监_8" xfId="164"/>
    <cellStyle name="常规_市监_9" xfId="165"/>
    <cellStyle name="常规_市监_10" xfId="166"/>
    <cellStyle name="千位分隔_市监_1" xfId="167"/>
    <cellStyle name="常规_市监_11" xfId="168"/>
    <cellStyle name="常规_市监_12" xfId="169"/>
    <cellStyle name="常规_市监_13" xfId="170"/>
    <cellStyle name="常规_自然资源_1" xfId="171"/>
    <cellStyle name="常规_自然资源_3" xfId="172"/>
    <cellStyle name="常规_自然资源_5" xfId="173"/>
    <cellStyle name="常规_自然资源_6" xfId="174"/>
    <cellStyle name="常规_城建水利办" xfId="175"/>
    <cellStyle name="常规_城建水利办_2" xfId="176"/>
    <cellStyle name="常规_城建水利办_3" xfId="177"/>
    <cellStyle name="常规_城建水利办_4" xfId="178"/>
    <cellStyle name="常规_城建水利办_5" xfId="179"/>
    <cellStyle name="常规_市政所_2" xfId="180"/>
    <cellStyle name="常规_总表_2" xfId="181"/>
    <cellStyle name="常规_总表_3" xfId="182"/>
    <cellStyle name="常规_总表_4" xfId="183"/>
    <cellStyle name="常规_总表_5" xfId="184"/>
    <cellStyle name="千位分隔_市监_2" xfId="185"/>
    <cellStyle name="常规_自然资源_7" xfId="186"/>
    <cellStyle name="常规_自然资源_8" xfId="187"/>
    <cellStyle name="常规_城建水利办_7" xfId="188"/>
    <cellStyle name="常规_市政所_4" xfId="189"/>
    <cellStyle name="常规_市政所_5" xfId="190"/>
    <cellStyle name="常规_总表_6" xfId="191"/>
    <cellStyle name="常规_总表_7" xfId="192"/>
    <cellStyle name="常规_交易中心" xfId="193"/>
    <cellStyle name="常规_交易中心_3" xfId="194"/>
    <cellStyle name="常规_交易中心_4" xfId="195"/>
    <cellStyle name="常规_交易中心_5" xfId="196"/>
    <cellStyle name="常规_总表_8" xfId="197"/>
    <cellStyle name="常规_应急管理办" xfId="198"/>
    <cellStyle name="常规_应急管理办_3" xfId="199"/>
    <cellStyle name="常规_总表_10" xfId="200"/>
    <cellStyle name="常规_岭南社区" xfId="201"/>
    <cellStyle name="常规_岭南社区_2" xfId="202"/>
    <cellStyle name="常规_岭南社区_3" xfId="203"/>
    <cellStyle name="常规_岭南社区_4" xfId="204"/>
    <cellStyle name="常规_岭南社区_5" xfId="205"/>
    <cellStyle name="常规_岭南社区_6" xfId="206"/>
    <cellStyle name="常规_岭南社区_7" xfId="207"/>
    <cellStyle name="常规_岭南社区_8" xfId="208"/>
    <cellStyle name="常规_岭南社区_9" xfId="209"/>
    <cellStyle name="常规_岭南社区_10" xfId="210"/>
    <cellStyle name="常规_党建办_1" xfId="211"/>
    <cellStyle name="常规_党建办_2" xfId="212"/>
    <cellStyle name="常规_党建办_3" xfId="213"/>
    <cellStyle name="常规_党建办_4" xfId="214"/>
    <cellStyle name="常规_总表_11" xfId="215"/>
    <cellStyle name="常规_城建水利" xfId="216"/>
    <cellStyle name="常规_总表_12" xfId="217"/>
    <cellStyle name="常规_城建水利_1" xfId="218"/>
    <cellStyle name="常规_城建水利_2" xfId="219"/>
    <cellStyle name="常规_城建水利_3" xfId="220"/>
    <cellStyle name="常规_城建水利_4" xfId="221"/>
    <cellStyle name="常规_城建水利_5" xfId="222"/>
    <cellStyle name="常规_城建水利_6" xfId="223"/>
    <cellStyle name="常规_城建水利_7" xfId="224"/>
    <cellStyle name="常规_城建水利_8" xfId="225"/>
    <cellStyle name="常规_三洲社区" xfId="226"/>
    <cellStyle name="常规_三洲社区_2" xfId="227"/>
    <cellStyle name="常规_三洲社区_3" xfId="228"/>
    <cellStyle name="常规_三洲社区_4" xfId="229"/>
    <cellStyle name="常规_阮埇村_1" xfId="230"/>
    <cellStyle name="常规_阮埇村_4" xfId="231"/>
    <cellStyle name="常规_阮埇村_5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B3" sqref="B3"/>
    </sheetView>
  </sheetViews>
  <sheetFormatPr defaultColWidth="9.00390625" defaultRowHeight="24.75" customHeight="1"/>
  <cols>
    <col min="1" max="1" width="7.125" style="0" customWidth="1"/>
    <col min="2" max="2" width="48.125" style="0" customWidth="1"/>
    <col min="3" max="3" width="12.875" style="34" customWidth="1"/>
    <col min="4" max="4" width="13.875" style="35" customWidth="1"/>
    <col min="5" max="5" width="23.875" style="35" customWidth="1"/>
    <col min="6" max="6" width="46.625" style="0" customWidth="1"/>
    <col min="256" max="256" width="22.75390625" style="0" customWidth="1"/>
  </cols>
  <sheetData>
    <row r="1" spans="1:5" ht="24.75" customHeight="1">
      <c r="A1" s="36" t="s">
        <v>0</v>
      </c>
      <c r="B1" s="37"/>
      <c r="C1" s="38"/>
      <c r="D1" s="37"/>
      <c r="E1" s="39"/>
    </row>
    <row r="2" spans="1:6" s="31" customFormat="1" ht="24.75" customHeight="1">
      <c r="A2" s="40" t="s">
        <v>1</v>
      </c>
      <c r="B2" s="40" t="s">
        <v>2</v>
      </c>
      <c r="C2" s="41" t="s">
        <v>3</v>
      </c>
      <c r="D2" s="40" t="s">
        <v>4</v>
      </c>
      <c r="E2" s="40" t="s">
        <v>5</v>
      </c>
      <c r="F2" s="42"/>
    </row>
    <row r="3" spans="1:256" s="32" customFormat="1" ht="24.75" customHeight="1">
      <c r="A3" s="43">
        <v>1</v>
      </c>
      <c r="B3" s="44" t="s">
        <v>6</v>
      </c>
      <c r="C3" s="45"/>
      <c r="D3" s="46"/>
      <c r="E3" s="47"/>
      <c r="F3" s="48"/>
      <c r="IV3" s="33"/>
    </row>
    <row r="4" spans="1:256" s="32" customFormat="1" ht="24.75" customHeight="1">
      <c r="A4" s="43"/>
      <c r="B4" s="49"/>
      <c r="C4" s="45"/>
      <c r="D4" s="46"/>
      <c r="E4" s="47"/>
      <c r="F4" s="48"/>
      <c r="IV4" s="33"/>
    </row>
    <row r="5" spans="1:256" s="32" customFormat="1" ht="24.75" customHeight="1">
      <c r="A5" s="43"/>
      <c r="B5" s="44"/>
      <c r="C5" s="45"/>
      <c r="D5" s="46"/>
      <c r="E5" s="47"/>
      <c r="F5" s="48"/>
      <c r="IV5" s="33"/>
    </row>
    <row r="6" spans="1:6" s="33" customFormat="1" ht="24.75" customHeight="1">
      <c r="A6" s="43"/>
      <c r="B6" s="44"/>
      <c r="C6" s="45"/>
      <c r="D6" s="46"/>
      <c r="E6" s="47"/>
      <c r="F6" s="50"/>
    </row>
    <row r="7" spans="1:6" s="33" customFormat="1" ht="24.75" customHeight="1">
      <c r="A7" s="43"/>
      <c r="B7" s="44"/>
      <c r="C7" s="45"/>
      <c r="D7" s="46"/>
      <c r="E7" s="47"/>
      <c r="F7" s="50"/>
    </row>
    <row r="8" spans="1:6" s="33" customFormat="1" ht="24.75" customHeight="1">
      <c r="A8" s="43"/>
      <c r="B8" s="49"/>
      <c r="C8" s="45"/>
      <c r="D8" s="46"/>
      <c r="E8" s="47"/>
      <c r="F8" s="50"/>
    </row>
    <row r="9" spans="1:6" s="33" customFormat="1" ht="24.75" customHeight="1">
      <c r="A9" s="43"/>
      <c r="B9" s="51"/>
      <c r="C9" s="45"/>
      <c r="D9" s="46"/>
      <c r="E9" s="47"/>
      <c r="F9" s="50"/>
    </row>
    <row r="10" spans="1:6" s="33" customFormat="1" ht="24.75" customHeight="1">
      <c r="A10" s="43"/>
      <c r="B10" s="51"/>
      <c r="C10" s="45"/>
      <c r="D10" s="46"/>
      <c r="E10" s="47"/>
      <c r="F10" s="50"/>
    </row>
    <row r="11" spans="1:6" s="33" customFormat="1" ht="24.75" customHeight="1">
      <c r="A11" s="43"/>
      <c r="B11" s="51"/>
      <c r="C11" s="45"/>
      <c r="D11" s="46"/>
      <c r="E11" s="47"/>
      <c r="F11" s="50"/>
    </row>
    <row r="12" spans="1:6" ht="24.75" customHeight="1">
      <c r="A12" s="52"/>
      <c r="B12" s="53"/>
      <c r="C12" s="54">
        <f>SUM(C3:C11)</f>
        <v>0</v>
      </c>
      <c r="D12" s="55"/>
      <c r="E12" s="56"/>
      <c r="F12" s="57"/>
    </row>
    <row r="13" spans="1:5" ht="24.75" customHeight="1">
      <c r="A13" s="57"/>
      <c r="B13" s="57"/>
      <c r="C13" s="58"/>
      <c r="D13" s="59"/>
      <c r="E13" s="57"/>
    </row>
    <row r="14" spans="4:5" ht="24.75" customHeight="1">
      <c r="D14" s="57" t="s">
        <v>7</v>
      </c>
      <c r="E14" s="57"/>
    </row>
    <row r="15" spans="4:5" ht="24.75" customHeight="1">
      <c r="D15" s="60">
        <f ca="1">TODAY()</f>
        <v>44790</v>
      </c>
      <c r="E15" s="60"/>
    </row>
  </sheetData>
  <sheetProtection/>
  <mergeCells count="3">
    <mergeCell ref="A1:E1"/>
    <mergeCell ref="D14:E14"/>
    <mergeCell ref="D15:E15"/>
  </mergeCells>
  <printOptions/>
  <pageMargins left="0" right="0" top="0.7479166666666667" bottom="0.7479166666666667" header="0.3145833333333333" footer="0.314583333333333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K10" sqref="K10"/>
    </sheetView>
  </sheetViews>
  <sheetFormatPr defaultColWidth="9.00390625" defaultRowHeight="24.75" customHeight="1"/>
  <cols>
    <col min="1" max="1" width="6.625" style="2" customWidth="1"/>
    <col min="2" max="2" width="13.875" style="2" customWidth="1"/>
    <col min="3" max="4" width="6.625" style="2" customWidth="1"/>
    <col min="5" max="5" width="13.75390625" style="2" customWidth="1"/>
    <col min="6" max="6" width="9.50390625" style="2" customWidth="1"/>
    <col min="7" max="7" width="9.625" style="3" customWidth="1"/>
    <col min="8" max="8" width="10.875" style="3" customWidth="1"/>
    <col min="9" max="9" width="17.25390625" style="3" customWidth="1"/>
    <col min="10" max="16384" width="9.00390625" style="2" customWidth="1"/>
  </cols>
  <sheetData>
    <row r="1" spans="1:9" ht="33.75" customHeight="1">
      <c r="A1" s="4" t="str">
        <f>'总表'!B3</f>
        <v>佛山市高明区荷城街道水利所</v>
      </c>
      <c r="B1" s="4"/>
      <c r="C1" s="4"/>
      <c r="D1" s="4"/>
      <c r="E1" s="4"/>
      <c r="F1" s="4"/>
      <c r="G1" s="5"/>
      <c r="H1" s="6" t="s">
        <v>8</v>
      </c>
      <c r="I1" s="6"/>
    </row>
    <row r="2" spans="1:9" ht="29.25" customHeight="1">
      <c r="A2" s="7" t="s">
        <v>1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9" t="s">
        <v>14</v>
      </c>
      <c r="H2" s="9" t="s">
        <v>15</v>
      </c>
      <c r="I2" s="28" t="s">
        <v>16</v>
      </c>
    </row>
    <row r="3" spans="1:256" s="1" customFormat="1" ht="24.75" customHeight="1">
      <c r="A3" s="10">
        <v>1</v>
      </c>
      <c r="B3" s="11" t="s">
        <v>17</v>
      </c>
      <c r="C3" s="12">
        <v>1</v>
      </c>
      <c r="D3" s="13" t="s">
        <v>18</v>
      </c>
      <c r="E3" s="14" t="s">
        <v>19</v>
      </c>
      <c r="F3" s="15"/>
      <c r="G3" s="16"/>
      <c r="H3" s="16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1" customFormat="1" ht="24.75" customHeight="1">
      <c r="A4" s="10">
        <v>2</v>
      </c>
      <c r="B4" s="11" t="s">
        <v>20</v>
      </c>
      <c r="C4" s="12">
        <v>1</v>
      </c>
      <c r="D4" s="13" t="s">
        <v>18</v>
      </c>
      <c r="E4" s="14" t="s">
        <v>21</v>
      </c>
      <c r="F4" s="17"/>
      <c r="G4" s="16"/>
      <c r="H4" s="16"/>
      <c r="I4" s="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.75" customHeight="1">
      <c r="A5" s="10">
        <v>3</v>
      </c>
      <c r="B5" s="11" t="s">
        <v>22</v>
      </c>
      <c r="C5" s="12">
        <v>2</v>
      </c>
      <c r="D5" s="13" t="s">
        <v>23</v>
      </c>
      <c r="E5" s="14"/>
      <c r="F5" s="18"/>
      <c r="G5" s="16"/>
      <c r="H5" s="16"/>
      <c r="I5" s="2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9" ht="24.75" customHeight="1">
      <c r="A6" s="10">
        <v>4</v>
      </c>
      <c r="B6" s="11" t="s">
        <v>24</v>
      </c>
      <c r="C6" s="12">
        <v>1</v>
      </c>
      <c r="D6" s="13" t="s">
        <v>18</v>
      </c>
      <c r="E6" s="14"/>
      <c r="F6" s="19"/>
      <c r="G6" s="16"/>
      <c r="H6" s="16"/>
      <c r="I6" s="29"/>
    </row>
    <row r="7" spans="1:9" ht="24.75" customHeight="1">
      <c r="A7" s="10">
        <v>5</v>
      </c>
      <c r="B7" s="11" t="s">
        <v>25</v>
      </c>
      <c r="C7" s="12">
        <v>1</v>
      </c>
      <c r="D7" s="13" t="s">
        <v>26</v>
      </c>
      <c r="E7" s="14"/>
      <c r="F7" s="19"/>
      <c r="G7" s="16"/>
      <c r="H7" s="16"/>
      <c r="I7" s="29"/>
    </row>
    <row r="8" spans="1:9" ht="24.75" customHeight="1">
      <c r="A8" s="10">
        <v>6</v>
      </c>
      <c r="B8" s="11" t="s">
        <v>27</v>
      </c>
      <c r="C8" s="12">
        <v>2</v>
      </c>
      <c r="D8" s="13" t="s">
        <v>28</v>
      </c>
      <c r="E8" s="14"/>
      <c r="F8" s="19"/>
      <c r="G8" s="16"/>
      <c r="H8" s="16"/>
      <c r="I8" s="29"/>
    </row>
    <row r="9" spans="1:9" ht="24.75" customHeight="1">
      <c r="A9" s="10">
        <v>7</v>
      </c>
      <c r="B9" s="11" t="s">
        <v>17</v>
      </c>
      <c r="C9" s="12">
        <v>4</v>
      </c>
      <c r="D9" s="13" t="s">
        <v>18</v>
      </c>
      <c r="E9" s="14" t="s">
        <v>29</v>
      </c>
      <c r="F9" s="19"/>
      <c r="G9" s="16"/>
      <c r="H9" s="16"/>
      <c r="I9" s="29"/>
    </row>
    <row r="10" spans="1:9" ht="24.75" customHeight="1">
      <c r="A10" s="10">
        <v>8</v>
      </c>
      <c r="B10" s="11" t="s">
        <v>30</v>
      </c>
      <c r="C10" s="12">
        <v>2</v>
      </c>
      <c r="D10" s="13" t="s">
        <v>18</v>
      </c>
      <c r="E10" s="14" t="s">
        <v>31</v>
      </c>
      <c r="F10" s="19"/>
      <c r="G10" s="16"/>
      <c r="H10" s="16"/>
      <c r="I10" s="29"/>
    </row>
    <row r="11" spans="1:9" ht="24.75" customHeight="1">
      <c r="A11" s="10">
        <v>9</v>
      </c>
      <c r="B11" s="11" t="s">
        <v>30</v>
      </c>
      <c r="C11" s="12">
        <v>2</v>
      </c>
      <c r="D11" s="13" t="s">
        <v>18</v>
      </c>
      <c r="E11" s="14" t="s">
        <v>32</v>
      </c>
      <c r="F11" s="19"/>
      <c r="G11" s="16"/>
      <c r="H11" s="16"/>
      <c r="I11" s="29"/>
    </row>
    <row r="12" spans="1:9" ht="24.75" customHeight="1">
      <c r="A12" s="10">
        <v>10</v>
      </c>
      <c r="B12" s="11" t="s">
        <v>33</v>
      </c>
      <c r="C12" s="12">
        <v>1</v>
      </c>
      <c r="D12" s="13" t="s">
        <v>28</v>
      </c>
      <c r="E12" s="14"/>
      <c r="F12" s="19"/>
      <c r="G12" s="16"/>
      <c r="H12" s="16"/>
      <c r="I12" s="29"/>
    </row>
    <row r="13" spans="1:9" ht="24.75" customHeight="1">
      <c r="A13" s="10">
        <v>11</v>
      </c>
      <c r="B13" s="11" t="s">
        <v>34</v>
      </c>
      <c r="C13" s="12">
        <v>7</v>
      </c>
      <c r="D13" s="13" t="s">
        <v>28</v>
      </c>
      <c r="E13" s="14"/>
      <c r="F13" s="19"/>
      <c r="G13" s="16"/>
      <c r="H13" s="16"/>
      <c r="I13" s="29"/>
    </row>
    <row r="14" spans="1:9" ht="24.75" customHeight="1">
      <c r="A14" s="10">
        <v>12</v>
      </c>
      <c r="B14" s="11" t="s">
        <v>35</v>
      </c>
      <c r="C14" s="12">
        <v>1</v>
      </c>
      <c r="D14" s="13" t="s">
        <v>18</v>
      </c>
      <c r="E14" s="14" t="s">
        <v>36</v>
      </c>
      <c r="F14" s="19"/>
      <c r="G14" s="16"/>
      <c r="H14" s="16"/>
      <c r="I14" s="29"/>
    </row>
    <row r="15" spans="1:9" ht="24.75" customHeight="1">
      <c r="A15" s="10">
        <v>13</v>
      </c>
      <c r="B15" s="11" t="s">
        <v>35</v>
      </c>
      <c r="C15" s="12">
        <v>2</v>
      </c>
      <c r="D15" s="13" t="s">
        <v>18</v>
      </c>
      <c r="E15" s="14" t="s">
        <v>37</v>
      </c>
      <c r="F15" s="19"/>
      <c r="G15" s="16"/>
      <c r="H15" s="16"/>
      <c r="I15" s="29"/>
    </row>
    <row r="16" spans="1:9" ht="24.75" customHeight="1">
      <c r="A16" s="10">
        <v>14</v>
      </c>
      <c r="B16" s="11" t="s">
        <v>38</v>
      </c>
      <c r="C16" s="12">
        <v>1</v>
      </c>
      <c r="D16" s="13" t="s">
        <v>26</v>
      </c>
      <c r="E16" s="14"/>
      <c r="F16" s="19"/>
      <c r="G16" s="16"/>
      <c r="H16" s="16"/>
      <c r="I16" s="29"/>
    </row>
    <row r="17" spans="1:9" ht="24.75" customHeight="1">
      <c r="A17" s="10">
        <v>15</v>
      </c>
      <c r="B17" s="11" t="s">
        <v>39</v>
      </c>
      <c r="C17" s="12">
        <v>1</v>
      </c>
      <c r="D17" s="13" t="s">
        <v>28</v>
      </c>
      <c r="E17" s="14" t="s">
        <v>40</v>
      </c>
      <c r="F17" s="19"/>
      <c r="G17" s="16"/>
      <c r="H17" s="16"/>
      <c r="I17" s="29"/>
    </row>
    <row r="18" spans="1:9" ht="24.75" customHeight="1">
      <c r="A18" s="10">
        <v>16</v>
      </c>
      <c r="B18" s="11" t="s">
        <v>41</v>
      </c>
      <c r="C18" s="12">
        <v>1</v>
      </c>
      <c r="D18" s="13" t="s">
        <v>28</v>
      </c>
      <c r="E18" s="14"/>
      <c r="F18" s="19"/>
      <c r="G18" s="16"/>
      <c r="H18" s="16"/>
      <c r="I18" s="29"/>
    </row>
    <row r="19" spans="1:9" ht="24.75" customHeight="1">
      <c r="A19" s="10">
        <v>17</v>
      </c>
      <c r="B19" s="11" t="s">
        <v>42</v>
      </c>
      <c r="C19" s="12">
        <v>13</v>
      </c>
      <c r="D19" s="13" t="s">
        <v>43</v>
      </c>
      <c r="E19" s="14"/>
      <c r="F19" s="19"/>
      <c r="G19" s="16"/>
      <c r="H19" s="16"/>
      <c r="I19" s="29"/>
    </row>
    <row r="20" spans="1:9" ht="24.75" customHeight="1">
      <c r="A20" s="10">
        <v>18</v>
      </c>
      <c r="B20" s="11" t="s">
        <v>44</v>
      </c>
      <c r="C20" s="12">
        <v>1</v>
      </c>
      <c r="D20" s="13" t="s">
        <v>28</v>
      </c>
      <c r="E20" s="14" t="s">
        <v>45</v>
      </c>
      <c r="F20" s="19"/>
      <c r="G20" s="16"/>
      <c r="H20" s="16"/>
      <c r="I20" s="29"/>
    </row>
    <row r="21" spans="1:9" ht="24.75" customHeight="1">
      <c r="A21" s="10">
        <v>19</v>
      </c>
      <c r="B21" s="11" t="s">
        <v>46</v>
      </c>
      <c r="C21" s="12">
        <v>1</v>
      </c>
      <c r="D21" s="13" t="s">
        <v>28</v>
      </c>
      <c r="E21" s="14"/>
      <c r="F21" s="19"/>
      <c r="G21" s="16"/>
      <c r="H21" s="16"/>
      <c r="I21" s="29"/>
    </row>
    <row r="22" spans="1:9" ht="24.75" customHeight="1">
      <c r="A22" s="10">
        <v>20</v>
      </c>
      <c r="B22" s="11" t="s">
        <v>35</v>
      </c>
      <c r="C22" s="12">
        <v>1</v>
      </c>
      <c r="D22" s="13" t="s">
        <v>28</v>
      </c>
      <c r="E22" s="14" t="s">
        <v>47</v>
      </c>
      <c r="F22" s="19"/>
      <c r="G22" s="16"/>
      <c r="H22" s="16"/>
      <c r="I22" s="29"/>
    </row>
    <row r="23" spans="1:9" ht="24.75" customHeight="1">
      <c r="A23" s="10">
        <v>21</v>
      </c>
      <c r="B23" s="11" t="s">
        <v>48</v>
      </c>
      <c r="C23" s="12">
        <v>1</v>
      </c>
      <c r="D23" s="13" t="s">
        <v>26</v>
      </c>
      <c r="E23" s="14"/>
      <c r="F23" s="19"/>
      <c r="G23" s="16"/>
      <c r="H23" s="16"/>
      <c r="I23" s="29"/>
    </row>
    <row r="24" spans="1:9" ht="24.75" customHeight="1">
      <c r="A24" s="10">
        <v>22</v>
      </c>
      <c r="B24" s="11" t="s">
        <v>25</v>
      </c>
      <c r="C24" s="12">
        <v>2</v>
      </c>
      <c r="D24" s="13" t="s">
        <v>23</v>
      </c>
      <c r="E24" s="14" t="s">
        <v>49</v>
      </c>
      <c r="F24" s="19"/>
      <c r="G24" s="16"/>
      <c r="H24" s="16"/>
      <c r="I24" s="29"/>
    </row>
    <row r="25" spans="1:9" ht="24.75" customHeight="1">
      <c r="A25" s="10">
        <v>23</v>
      </c>
      <c r="B25" s="11" t="s">
        <v>30</v>
      </c>
      <c r="C25" s="12">
        <v>5</v>
      </c>
      <c r="D25" s="13" t="s">
        <v>18</v>
      </c>
      <c r="E25" s="14" t="s">
        <v>50</v>
      </c>
      <c r="F25" s="19"/>
      <c r="G25" s="16"/>
      <c r="H25" s="16"/>
      <c r="I25" s="29"/>
    </row>
    <row r="26" spans="1:9" ht="24.75" customHeight="1">
      <c r="A26" s="10">
        <v>24</v>
      </c>
      <c r="B26" s="11" t="s">
        <v>51</v>
      </c>
      <c r="C26" s="12">
        <v>1</v>
      </c>
      <c r="D26" s="13" t="s">
        <v>26</v>
      </c>
      <c r="E26" s="14"/>
      <c r="F26" s="19"/>
      <c r="G26" s="16"/>
      <c r="H26" s="16"/>
      <c r="I26" s="29"/>
    </row>
    <row r="27" spans="1:9" ht="24.75" customHeight="1">
      <c r="A27" s="10">
        <v>25</v>
      </c>
      <c r="B27" s="11" t="s">
        <v>20</v>
      </c>
      <c r="C27" s="12">
        <v>1</v>
      </c>
      <c r="D27" s="13" t="s">
        <v>18</v>
      </c>
      <c r="E27" s="14" t="s">
        <v>52</v>
      </c>
      <c r="F27" s="19"/>
      <c r="G27" s="16"/>
      <c r="H27" s="16"/>
      <c r="I27" s="29"/>
    </row>
    <row r="28" spans="1:9" ht="24.75" customHeight="1">
      <c r="A28" s="10">
        <v>26</v>
      </c>
      <c r="B28" s="11" t="s">
        <v>22</v>
      </c>
      <c r="C28" s="12">
        <v>2</v>
      </c>
      <c r="D28" s="13" t="s">
        <v>23</v>
      </c>
      <c r="E28" s="14"/>
      <c r="F28" s="19"/>
      <c r="G28" s="16"/>
      <c r="H28" s="16"/>
      <c r="I28" s="29"/>
    </row>
    <row r="29" spans="1:9" ht="24.75" customHeight="1">
      <c r="A29" s="10">
        <v>27</v>
      </c>
      <c r="B29" s="11" t="s">
        <v>53</v>
      </c>
      <c r="C29" s="12">
        <v>10</v>
      </c>
      <c r="D29" s="13" t="s">
        <v>54</v>
      </c>
      <c r="E29" s="14"/>
      <c r="F29" s="19"/>
      <c r="G29" s="16"/>
      <c r="H29" s="16"/>
      <c r="I29" s="29"/>
    </row>
    <row r="30" spans="1:9" ht="24.75" customHeight="1">
      <c r="A30" s="10">
        <v>28</v>
      </c>
      <c r="B30" s="11" t="s">
        <v>44</v>
      </c>
      <c r="C30" s="12">
        <v>1</v>
      </c>
      <c r="D30" s="13" t="s">
        <v>28</v>
      </c>
      <c r="E30" s="14" t="s">
        <v>55</v>
      </c>
      <c r="F30" s="19"/>
      <c r="G30" s="16"/>
      <c r="H30" s="16"/>
      <c r="I30" s="29"/>
    </row>
    <row r="31" spans="1:9" ht="24.75" customHeight="1">
      <c r="A31" s="10">
        <v>29</v>
      </c>
      <c r="B31" s="11" t="s">
        <v>56</v>
      </c>
      <c r="C31" s="12">
        <v>4</v>
      </c>
      <c r="D31" s="13" t="s">
        <v>28</v>
      </c>
      <c r="E31" s="14"/>
      <c r="F31" s="19"/>
      <c r="G31" s="16"/>
      <c r="H31" s="16"/>
      <c r="I31" s="29"/>
    </row>
    <row r="32" spans="1:9" ht="24.75" customHeight="1">
      <c r="A32" s="10">
        <v>30</v>
      </c>
      <c r="B32" s="11" t="s">
        <v>53</v>
      </c>
      <c r="C32" s="12">
        <v>4</v>
      </c>
      <c r="D32" s="13" t="s">
        <v>54</v>
      </c>
      <c r="E32" s="14"/>
      <c r="F32" s="19"/>
      <c r="G32" s="16"/>
      <c r="H32" s="16"/>
      <c r="I32" s="29"/>
    </row>
    <row r="33" spans="1:9" ht="24.75" customHeight="1">
      <c r="A33" s="10">
        <v>31</v>
      </c>
      <c r="B33" s="11" t="s">
        <v>53</v>
      </c>
      <c r="C33" s="12">
        <v>2</v>
      </c>
      <c r="D33" s="13" t="s">
        <v>54</v>
      </c>
      <c r="E33" s="14"/>
      <c r="F33" s="19"/>
      <c r="G33" s="16"/>
      <c r="H33" s="16"/>
      <c r="I33" s="29"/>
    </row>
    <row r="34" spans="1:9" ht="24.75" customHeight="1">
      <c r="A34" s="10">
        <v>32</v>
      </c>
      <c r="B34" s="11" t="s">
        <v>57</v>
      </c>
      <c r="C34" s="12">
        <v>1</v>
      </c>
      <c r="D34" s="13" t="s">
        <v>26</v>
      </c>
      <c r="E34" s="14"/>
      <c r="F34" s="19"/>
      <c r="G34" s="16"/>
      <c r="H34" s="16"/>
      <c r="I34" s="29"/>
    </row>
    <row r="35" spans="1:9" ht="24.75" customHeight="1">
      <c r="A35" s="10">
        <v>33</v>
      </c>
      <c r="B35" s="11" t="s">
        <v>20</v>
      </c>
      <c r="C35" s="12">
        <v>3</v>
      </c>
      <c r="D35" s="13" t="s">
        <v>18</v>
      </c>
      <c r="E35" s="14" t="s">
        <v>58</v>
      </c>
      <c r="F35" s="19"/>
      <c r="G35" s="16"/>
      <c r="H35" s="16"/>
      <c r="I35" s="29"/>
    </row>
    <row r="36" spans="1:9" ht="24.75" customHeight="1">
      <c r="A36" s="10">
        <v>34</v>
      </c>
      <c r="B36" s="11" t="s">
        <v>33</v>
      </c>
      <c r="C36" s="12">
        <v>1</v>
      </c>
      <c r="D36" s="13" t="s">
        <v>28</v>
      </c>
      <c r="E36" s="14"/>
      <c r="F36" s="19"/>
      <c r="G36" s="16"/>
      <c r="H36" s="16"/>
      <c r="I36" s="29"/>
    </row>
    <row r="37" spans="1:9" ht="24.75" customHeight="1">
      <c r="A37" s="10">
        <v>35</v>
      </c>
      <c r="B37" s="11" t="s">
        <v>44</v>
      </c>
      <c r="C37" s="12">
        <v>1</v>
      </c>
      <c r="D37" s="13" t="s">
        <v>28</v>
      </c>
      <c r="E37" s="14"/>
      <c r="F37" s="19"/>
      <c r="G37" s="16"/>
      <c r="H37" s="16"/>
      <c r="I37" s="29"/>
    </row>
    <row r="38" spans="1:9" ht="24.75" customHeight="1">
      <c r="A38" s="10">
        <v>36</v>
      </c>
      <c r="B38" s="11" t="s">
        <v>59</v>
      </c>
      <c r="C38" s="12">
        <v>1</v>
      </c>
      <c r="D38" s="13" t="s">
        <v>28</v>
      </c>
      <c r="E38" s="14"/>
      <c r="F38" s="19"/>
      <c r="G38" s="16"/>
      <c r="H38" s="16"/>
      <c r="I38" s="29"/>
    </row>
    <row r="39" spans="1:9" ht="24.75" customHeight="1">
      <c r="A39" s="10">
        <v>37</v>
      </c>
      <c r="B39" s="11" t="s">
        <v>60</v>
      </c>
      <c r="C39" s="12">
        <v>1</v>
      </c>
      <c r="D39" s="13" t="s">
        <v>28</v>
      </c>
      <c r="E39" s="14"/>
      <c r="F39" s="19"/>
      <c r="G39" s="16"/>
      <c r="H39" s="16"/>
      <c r="I39" s="29"/>
    </row>
    <row r="40" spans="1:9" ht="24.75" customHeight="1">
      <c r="A40" s="10">
        <v>38</v>
      </c>
      <c r="B40" s="11" t="s">
        <v>30</v>
      </c>
      <c r="C40" s="12">
        <v>1</v>
      </c>
      <c r="D40" s="13" t="s">
        <v>18</v>
      </c>
      <c r="E40" s="14" t="s">
        <v>61</v>
      </c>
      <c r="F40" s="19"/>
      <c r="G40" s="16"/>
      <c r="H40" s="16"/>
      <c r="I40" s="29"/>
    </row>
    <row r="41" spans="1:9" ht="24.75" customHeight="1">
      <c r="A41" s="10">
        <v>39</v>
      </c>
      <c r="B41" s="11" t="s">
        <v>51</v>
      </c>
      <c r="C41" s="12">
        <v>1</v>
      </c>
      <c r="D41" s="13" t="s">
        <v>26</v>
      </c>
      <c r="E41" s="14"/>
      <c r="F41" s="19"/>
      <c r="G41" s="16"/>
      <c r="H41" s="16"/>
      <c r="I41" s="29"/>
    </row>
    <row r="42" spans="1:9" ht="24.75" customHeight="1">
      <c r="A42" s="10">
        <v>40</v>
      </c>
      <c r="B42" s="11" t="s">
        <v>41</v>
      </c>
      <c r="C42" s="12">
        <v>1</v>
      </c>
      <c r="D42" s="13" t="s">
        <v>28</v>
      </c>
      <c r="E42" s="14"/>
      <c r="F42" s="19"/>
      <c r="G42" s="16"/>
      <c r="H42" s="16"/>
      <c r="I42" s="29"/>
    </row>
    <row r="43" spans="1:9" ht="24.75" customHeight="1">
      <c r="A43" s="10">
        <v>41</v>
      </c>
      <c r="B43" s="11" t="s">
        <v>35</v>
      </c>
      <c r="C43" s="12">
        <v>1</v>
      </c>
      <c r="D43" s="13" t="s">
        <v>18</v>
      </c>
      <c r="E43" s="14" t="s">
        <v>62</v>
      </c>
      <c r="F43" s="19"/>
      <c r="G43" s="16"/>
      <c r="H43" s="16"/>
      <c r="I43" s="29"/>
    </row>
    <row r="44" spans="1:9" ht="24.75" customHeight="1">
      <c r="A44" s="10">
        <v>42</v>
      </c>
      <c r="B44" s="11" t="s">
        <v>38</v>
      </c>
      <c r="C44" s="12">
        <v>1</v>
      </c>
      <c r="D44" s="13" t="s">
        <v>26</v>
      </c>
      <c r="E44" s="14"/>
      <c r="F44" s="19"/>
      <c r="G44" s="16"/>
      <c r="H44" s="16"/>
      <c r="I44" s="29"/>
    </row>
    <row r="45" spans="1:9" ht="24.75" customHeight="1">
      <c r="A45" s="10">
        <v>43</v>
      </c>
      <c r="B45" s="11" t="s">
        <v>63</v>
      </c>
      <c r="C45" s="12">
        <v>1</v>
      </c>
      <c r="D45" s="13" t="s">
        <v>26</v>
      </c>
      <c r="E45" s="14"/>
      <c r="F45" s="19"/>
      <c r="G45" s="16"/>
      <c r="H45" s="16"/>
      <c r="I45" s="29"/>
    </row>
    <row r="46" spans="1:9" ht="24.75" customHeight="1">
      <c r="A46" s="10">
        <v>44</v>
      </c>
      <c r="B46" s="11" t="s">
        <v>64</v>
      </c>
      <c r="C46" s="12">
        <v>8</v>
      </c>
      <c r="D46" s="13" t="s">
        <v>43</v>
      </c>
      <c r="E46" s="14"/>
      <c r="F46" s="19"/>
      <c r="G46" s="16"/>
      <c r="H46" s="16"/>
      <c r="I46" s="29"/>
    </row>
    <row r="47" spans="1:9" ht="24.75" customHeight="1">
      <c r="A47" s="10">
        <v>45</v>
      </c>
      <c r="B47" s="11" t="s">
        <v>65</v>
      </c>
      <c r="C47" s="12">
        <v>1</v>
      </c>
      <c r="D47" s="13" t="s">
        <v>26</v>
      </c>
      <c r="E47" s="14"/>
      <c r="F47" s="19"/>
      <c r="G47" s="16"/>
      <c r="H47" s="16"/>
      <c r="I47" s="29"/>
    </row>
    <row r="48" spans="1:9" ht="24.75" customHeight="1">
      <c r="A48" s="10">
        <v>46</v>
      </c>
      <c r="B48" s="11" t="s">
        <v>66</v>
      </c>
      <c r="C48" s="12">
        <v>17</v>
      </c>
      <c r="D48" s="13" t="s">
        <v>28</v>
      </c>
      <c r="E48" s="14"/>
      <c r="F48" s="19"/>
      <c r="G48" s="16"/>
      <c r="H48" s="16"/>
      <c r="I48" s="29"/>
    </row>
    <row r="49" spans="1:9" ht="24.75" customHeight="1">
      <c r="A49" s="10"/>
      <c r="B49" s="11"/>
      <c r="C49" s="12"/>
      <c r="D49" s="13"/>
      <c r="E49" s="14"/>
      <c r="F49" s="19"/>
      <c r="G49" s="16"/>
      <c r="H49" s="16"/>
      <c r="I49" s="29"/>
    </row>
    <row r="50" spans="1:9" ht="24.75" customHeight="1">
      <c r="A50" s="20" t="s">
        <v>67</v>
      </c>
      <c r="B50" s="21"/>
      <c r="C50" s="21"/>
      <c r="D50" s="21"/>
      <c r="E50" s="21"/>
      <c r="F50" s="21"/>
      <c r="G50" s="22"/>
      <c r="H50" s="22">
        <f>SUM(H3:H49)</f>
        <v>0</v>
      </c>
      <c r="I50" s="30"/>
    </row>
    <row r="51" ht="39" customHeight="1"/>
    <row r="52" spans="1:9" ht="24.75" customHeight="1">
      <c r="A52" s="23" t="s">
        <v>68</v>
      </c>
      <c r="B52" s="23"/>
      <c r="C52" s="24" t="str">
        <f>A1</f>
        <v>佛山市高明区荷城街道水利所</v>
      </c>
      <c r="D52" s="24"/>
      <c r="E52" s="24"/>
      <c r="F52" s="24"/>
      <c r="G52" s="24"/>
      <c r="H52" s="23" t="s">
        <v>69</v>
      </c>
      <c r="I52" s="23"/>
    </row>
    <row r="53" ht="72" customHeight="1"/>
    <row r="54" spans="1:8" ht="24.75" customHeight="1">
      <c r="A54" s="25" t="s">
        <v>70</v>
      </c>
      <c r="B54" s="25"/>
      <c r="C54" s="23">
        <f>'总表'!F2</f>
        <v>0</v>
      </c>
      <c r="D54" s="23"/>
      <c r="E54" s="23"/>
      <c r="F54" s="23"/>
      <c r="G54" s="26"/>
      <c r="H54" s="26"/>
    </row>
    <row r="55" spans="8:9" ht="24.75" customHeight="1">
      <c r="H55" s="27" t="s">
        <v>71</v>
      </c>
      <c r="I55" s="27"/>
    </row>
  </sheetData>
  <sheetProtection/>
  <mergeCells count="9">
    <mergeCell ref="A1:G1"/>
    <mergeCell ref="H1:I1"/>
    <mergeCell ref="A50:G50"/>
    <mergeCell ref="A52:B52"/>
    <mergeCell ref="C52:G52"/>
    <mergeCell ref="H52:I52"/>
    <mergeCell ref="A54:B54"/>
    <mergeCell ref="C54:F54"/>
    <mergeCell ref="H55:I55"/>
  </mergeCells>
  <printOptions horizontalCentered="1"/>
  <pageMargins left="0.03888888888888889" right="0.07777777777777778" top="0.3541666666666667" bottom="0.5111111111111111" header="0.11805555555555555" footer="0.31388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2006-09-15T16:00:00Z</dcterms:created>
  <dcterms:modified xsi:type="dcterms:W3CDTF">2022-08-17T08:54:11Z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