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表3社会保险基金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>'[7]#REF!'!$B$6:$C$1350</definedName>
    <definedName name="DATABASE" hidden="1">'[1]#REF!'!$B$6:$C$1350</definedName>
    <definedName name="dsds">'[2]#REF!'!$AL$4:$AM$14</definedName>
    <definedName name="_xlnm.Print_Titles" hidden="1">#N/A</definedName>
    <definedName name="办公经费">'[3]标准'!$B$4:$C$14</definedName>
    <definedName name="车改办公经费">'[1]#REF!'!$B$4:$C$14</definedName>
    <definedName name="车改办公经费标准">'[1]#REF!'!$AL$4:$AM$14</definedName>
    <definedName name="答得到">'[1]#REF!'!$B$4:$C$14</definedName>
    <definedName name="地区名称">'[4]1'!$N$2:$N$37</definedName>
    <definedName name="非车改办公经费">'[1]#REF!'!$B$4:$C$14</definedName>
    <definedName name="福利费">'[3]标准'!$J$4:$K$14</definedName>
    <definedName name="工会经费">'[3]标准'!$F$4:$G$14</definedName>
    <definedName name="公费医疗">'[3]标准'!$B$21:$C$25</definedName>
    <definedName name="公积金">'[3]标准'!$AD$4:$AE$14</definedName>
    <definedName name="合计11">'[5]11'!#REF!</definedName>
    <definedName name="和">'[6]11'!#REF!</definedName>
    <definedName name="计生奖">'[3]标准'!$Z$4:$AA$14</definedName>
    <definedName name="教师岗位">'[3]标准'!$C$32</definedName>
    <definedName name="教师工资">'[1]#REF!'!$C$31</definedName>
    <definedName name="教师考核">'[3]标准'!$C$33</definedName>
    <definedName name="教师三个月">'[3]标准'!$C$35</definedName>
    <definedName name="教师社保">'[3]标准'!$C$36</definedName>
    <definedName name="教师特殊">'[3]标准'!$C$34</definedName>
    <definedName name="人">'[1]#REF!'!$H$5</definedName>
    <definedName name="三为">'[3]标准'!$AH$4:$AI$14</definedName>
    <definedName name="四大节日">'[3]标准'!$V$4:$W$14</definedName>
    <definedName name="调资">'[3]标准'!$R$4:$S$14</definedName>
    <definedName name="土地">'[8]#REF!'!$B$6:$C$1350</definedName>
    <definedName name="预留补贴">'[3]标准'!$N$4:$O$14</definedName>
    <definedName name="中专岗位">'[3]标准'!$G$32</definedName>
    <definedName name="中专工资">'[1]#REF!'!$G$31</definedName>
    <definedName name="中专考核">'[3]标准'!$G$33</definedName>
    <definedName name="中专三个月">'[3]标准'!$G$35</definedName>
    <definedName name="中专社保">'[3]标准'!$G$36</definedName>
    <definedName name="中专特殊">'[3]标准'!$G$34</definedName>
  </definedNames>
  <calcPr fullCalcOnLoad="1"/>
</workbook>
</file>

<file path=xl/sharedStrings.xml><?xml version="1.0" encoding="utf-8"?>
<sst xmlns="http://schemas.openxmlformats.org/spreadsheetml/2006/main" count="27" uniqueCount="22">
  <si>
    <t>附件3</t>
  </si>
  <si>
    <t>佛山市高明区2021年社会保险基金预算收支调整情况表</t>
  </si>
  <si>
    <t>单位:万元</t>
  </si>
  <si>
    <t>收入预算科目</t>
  </si>
  <si>
    <t>年初预算数</t>
  </si>
  <si>
    <t>调整数</t>
  </si>
  <si>
    <t>调整后预算数</t>
  </si>
  <si>
    <t>支出预算科目</t>
  </si>
  <si>
    <t>备注</t>
  </si>
  <si>
    <t>一、社会保险基金预算收入</t>
  </si>
  <si>
    <t>一、社会保险基金预算支出</t>
  </si>
  <si>
    <t xml:space="preserve">    1、机关事业单位养老保险基金收入</t>
  </si>
  <si>
    <t xml:space="preserve">    1、机关事业单位养老保险基金支出</t>
  </si>
  <si>
    <t xml:space="preserve">    2、城乡居民社会养老保险基金收入</t>
  </si>
  <si>
    <t xml:space="preserve">    2、城乡居民社会养老保险基金支出</t>
  </si>
  <si>
    <t>主要是新农保收入调增375万元。</t>
  </si>
  <si>
    <t>二、社会保险基金上年结余</t>
  </si>
  <si>
    <t>二、社会保险基金年终结余</t>
  </si>
  <si>
    <t xml:space="preserve">    1、机关事业单位养老保险基金结余</t>
  </si>
  <si>
    <t xml:space="preserve">    2、城乡居民社会养老保险基金结余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</si>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</sst>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4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3" applyNumberFormat="0" applyFill="0" applyAlignment="0" applyProtection="0"/>
    <xf numFmtId="0" fontId="19" fillId="7" borderId="0" applyNumberFormat="0" applyBorder="0" applyAlignment="0" applyProtection="0"/>
    <xf numFmtId="0" fontId="15" fillId="0" borderId="4" applyNumberFormat="0" applyFill="0" applyAlignment="0" applyProtection="0"/>
    <xf numFmtId="0" fontId="19" fillId="3" borderId="0" applyNumberFormat="0" applyBorder="0" applyAlignment="0" applyProtection="0"/>
    <xf numFmtId="0" fontId="11" fillId="2" borderId="5" applyNumberFormat="0" applyAlignment="0" applyProtection="0"/>
    <xf numFmtId="0" fontId="25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4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43" fontId="3" fillId="0" borderId="0" xfId="22" applyFont="1" applyFill="1" applyBorder="1" applyAlignment="1">
      <alignment vertical="center"/>
    </xf>
    <xf numFmtId="43" fontId="3" fillId="0" borderId="0" xfId="2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43" fontId="7" fillId="0" borderId="0" xfId="22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3" fontId="7" fillId="0" borderId="0" xfId="22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3" fontId="3" fillId="0" borderId="0" xfId="22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1" xfId="63" applyFont="1" applyFill="1" applyBorder="1" applyAlignment="1">
      <alignment horizontal="center" vertical="center" wrapText="1"/>
      <protection/>
    </xf>
    <xf numFmtId="43" fontId="9" fillId="0" borderId="11" xfId="22" applyFont="1" applyFill="1" applyBorder="1" applyAlignment="1" applyProtection="1">
      <alignment horizontal="center" vertical="center" wrapText="1"/>
      <protection/>
    </xf>
    <xf numFmtId="43" fontId="9" fillId="0" borderId="10" xfId="22" applyFont="1" applyFill="1" applyBorder="1" applyAlignment="1">
      <alignment horizontal="center" vertical="center" wrapText="1"/>
    </xf>
    <xf numFmtId="43" fontId="9" fillId="0" borderId="9" xfId="22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176" fontId="9" fillId="0" borderId="9" xfId="22" applyNumberFormat="1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vertical="center" wrapText="1"/>
    </xf>
    <xf numFmtId="176" fontId="9" fillId="0" borderId="12" xfId="22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176" fontId="4" fillId="0" borderId="9" xfId="22" applyNumberFormat="1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9" xfId="22" applyNumberFormat="1" applyFont="1" applyFill="1" applyBorder="1" applyAlignment="1" applyProtection="1">
      <alignment horizontal="right" vertical="center" wrapText="1"/>
      <protection/>
    </xf>
    <xf numFmtId="176" fontId="9" fillId="0" borderId="9" xfId="22" applyNumberFormat="1" applyFont="1" applyFill="1" applyBorder="1" applyAlignment="1" applyProtection="1">
      <alignment horizontal="right" vertical="center" wrapText="1"/>
      <protection/>
    </xf>
    <xf numFmtId="176" fontId="9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件1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ZJ\My%20Documents\My%20RTX%20Files\&#24278;&#33395;&#38639;\&#38215;&#34903;&#20998;&#25104;&#27454;&#26500;&#2510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4278;&#33395;&#38639;\07&#24180;&#36164;&#26009;\07&#24180;&#36164;&#37329;&#28165;&#29702;\2007&#24180;7&#26376;&#24555;&#25253;&#26032;&#20307;&#21046;&#26684;&#243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List\Budget\2001&#24180;&#21508;&#38215;&#25910;&#20837;&#25320;&#27454;&#36827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0869;&#20849;&#20139;&#25991;&#20214;&#22841;\&#32467;&#31639;&#20307;&#21046;\List\Budget\2001&#24180;&#21508;&#38215;&#25910;&#20837;&#25320;&#27454;&#36827;&#2423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tabSelected="1" view="pageBreakPreview" zoomScale="85" zoomScaleNormal="84" zoomScaleSheetLayoutView="85" workbookViewId="0" topLeftCell="A1">
      <selection activeCell="I7" sqref="I7"/>
    </sheetView>
  </sheetViews>
  <sheetFormatPr defaultColWidth="9.00390625" defaultRowHeight="13.5"/>
  <cols>
    <col min="1" max="1" width="28.50390625" style="6" customWidth="1"/>
    <col min="2" max="2" width="16.00390625" style="7" customWidth="1"/>
    <col min="3" max="3" width="14.125" style="7" customWidth="1"/>
    <col min="4" max="4" width="14.875" style="8" customWidth="1"/>
    <col min="5" max="5" width="24.75390625" style="6" customWidth="1"/>
    <col min="6" max="6" width="15.00390625" style="9" customWidth="1"/>
    <col min="7" max="8" width="15.00390625" style="8" customWidth="1"/>
    <col min="9" max="9" width="16.00390625" style="10" customWidth="1"/>
    <col min="10" max="243" width="9.00390625" style="10" customWidth="1"/>
    <col min="244" max="16384" width="9.00390625" style="3" customWidth="1"/>
  </cols>
  <sheetData>
    <row r="1" spans="1:8" s="1" customFormat="1" ht="27.75" customHeight="1">
      <c r="A1" s="11" t="s">
        <v>0</v>
      </c>
      <c r="B1" s="12"/>
      <c r="C1" s="12"/>
      <c r="D1" s="13"/>
      <c r="E1" s="14"/>
      <c r="F1" s="15"/>
      <c r="G1" s="13"/>
      <c r="H1" s="13"/>
    </row>
    <row r="2" spans="1:9" ht="37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24" customHeight="1">
      <c r="A3" s="17"/>
      <c r="B3" s="17"/>
      <c r="C3" s="17"/>
      <c r="G3" s="18"/>
      <c r="I3" s="38" t="s">
        <v>2</v>
      </c>
    </row>
    <row r="4" spans="1:9" s="2" customFormat="1" ht="52.5" customHeight="1">
      <c r="A4" s="19" t="s">
        <v>3</v>
      </c>
      <c r="B4" s="20" t="s">
        <v>4</v>
      </c>
      <c r="C4" s="21" t="s">
        <v>5</v>
      </c>
      <c r="D4" s="22" t="s">
        <v>6</v>
      </c>
      <c r="E4" s="19" t="s">
        <v>7</v>
      </c>
      <c r="F4" s="23" t="s">
        <v>4</v>
      </c>
      <c r="G4" s="24" t="s">
        <v>5</v>
      </c>
      <c r="H4" s="24" t="s">
        <v>6</v>
      </c>
      <c r="I4" s="39" t="s">
        <v>8</v>
      </c>
    </row>
    <row r="5" spans="1:9" s="3" customFormat="1" ht="39.75" customHeight="1">
      <c r="A5" s="25" t="s">
        <v>9</v>
      </c>
      <c r="B5" s="26">
        <f>SUM(B6:B7)</f>
        <v>42862.39</v>
      </c>
      <c r="C5" s="27">
        <f aca="true" t="shared" si="0" ref="B5:F5">SUM(C6:C7)</f>
        <v>375</v>
      </c>
      <c r="D5" s="28">
        <f t="shared" si="0"/>
        <v>43237.39</v>
      </c>
      <c r="E5" s="29" t="s">
        <v>10</v>
      </c>
      <c r="F5" s="28">
        <f>SUM(F6:F7)</f>
        <v>47312.09</v>
      </c>
      <c r="G5" s="30"/>
      <c r="H5" s="28">
        <f>SUM(H6:H7)</f>
        <v>47312.09</v>
      </c>
      <c r="I5" s="40"/>
    </row>
    <row r="6" spans="1:9" s="3" customFormat="1" ht="39.75" customHeight="1">
      <c r="A6" s="31" t="s">
        <v>11</v>
      </c>
      <c r="B6" s="32">
        <v>29004</v>
      </c>
      <c r="C6" s="32"/>
      <c r="D6" s="33">
        <f>B6+C6</f>
        <v>29004</v>
      </c>
      <c r="E6" s="34" t="s">
        <v>12</v>
      </c>
      <c r="F6" s="33">
        <v>33128</v>
      </c>
      <c r="G6" s="33"/>
      <c r="H6" s="33">
        <f>F6+G6</f>
        <v>33128</v>
      </c>
      <c r="I6" s="40"/>
    </row>
    <row r="7" spans="1:9" s="3" customFormat="1" ht="60.75" customHeight="1">
      <c r="A7" s="31" t="s">
        <v>13</v>
      </c>
      <c r="B7" s="32">
        <v>13858.39</v>
      </c>
      <c r="C7" s="32">
        <v>375</v>
      </c>
      <c r="D7" s="35">
        <v>14233.39</v>
      </c>
      <c r="E7" s="34" t="s">
        <v>14</v>
      </c>
      <c r="F7" s="33">
        <v>14184.09</v>
      </c>
      <c r="G7" s="33">
        <v>0</v>
      </c>
      <c r="H7" s="33">
        <v>14184.09</v>
      </c>
      <c r="I7" s="31" t="s">
        <v>15</v>
      </c>
    </row>
    <row r="8" spans="1:9" s="3" customFormat="1" ht="28.5" customHeight="1">
      <c r="A8" s="31"/>
      <c r="B8" s="32"/>
      <c r="C8" s="32"/>
      <c r="D8" s="33"/>
      <c r="E8" s="34"/>
      <c r="F8" s="33"/>
      <c r="G8" s="33"/>
      <c r="H8" s="33"/>
      <c r="I8" s="41"/>
    </row>
    <row r="9" spans="1:9" s="3" customFormat="1" ht="28.5" customHeight="1">
      <c r="A9" s="31"/>
      <c r="B9" s="32"/>
      <c r="C9" s="32"/>
      <c r="D9" s="33"/>
      <c r="E9" s="34"/>
      <c r="F9" s="33"/>
      <c r="G9" s="33"/>
      <c r="H9" s="33"/>
      <c r="I9" s="41"/>
    </row>
    <row r="10" spans="1:9" ht="48" customHeight="1">
      <c r="A10" s="25" t="s">
        <v>16</v>
      </c>
      <c r="B10" s="26">
        <f aca="true" t="shared" si="1" ref="B10:G10">SUM(B11:B12)</f>
        <v>38524.22</v>
      </c>
      <c r="C10" s="26">
        <v>0</v>
      </c>
      <c r="D10" s="36">
        <f>B10+C10</f>
        <v>38524.22</v>
      </c>
      <c r="E10" s="29" t="s">
        <v>17</v>
      </c>
      <c r="F10" s="28">
        <f t="shared" si="1"/>
        <v>34074.520000000004</v>
      </c>
      <c r="G10" s="28">
        <f t="shared" si="1"/>
        <v>375</v>
      </c>
      <c r="H10" s="36">
        <v>39283</v>
      </c>
      <c r="I10" s="42"/>
    </row>
    <row r="11" spans="1:9" ht="36.75" customHeight="1">
      <c r="A11" s="31" t="s">
        <v>18</v>
      </c>
      <c r="B11" s="32">
        <v>24605</v>
      </c>
      <c r="C11" s="32">
        <v>0</v>
      </c>
      <c r="D11" s="35">
        <f>B11+C11</f>
        <v>24605</v>
      </c>
      <c r="E11" s="34" t="s">
        <v>18</v>
      </c>
      <c r="F11" s="33">
        <f>B11+B6-F6</f>
        <v>20481</v>
      </c>
      <c r="G11" s="33">
        <f>C11+C6-G6</f>
        <v>0</v>
      </c>
      <c r="H11" s="35">
        <f aca="true" t="shared" si="2" ref="H11:H14">F11+G11</f>
        <v>20481</v>
      </c>
      <c r="I11" s="42"/>
    </row>
    <row r="12" spans="1:9" ht="48" customHeight="1">
      <c r="A12" s="31" t="s">
        <v>19</v>
      </c>
      <c r="B12" s="32">
        <v>13919.22</v>
      </c>
      <c r="C12" s="32">
        <v>0</v>
      </c>
      <c r="D12" s="35">
        <v>13919.22</v>
      </c>
      <c r="E12" s="34" t="s">
        <v>19</v>
      </c>
      <c r="F12" s="33">
        <v>13593.52</v>
      </c>
      <c r="G12" s="33">
        <v>375</v>
      </c>
      <c r="H12" s="35">
        <f t="shared" si="2"/>
        <v>13968.52</v>
      </c>
      <c r="I12" s="42"/>
    </row>
    <row r="13" spans="1:9" ht="27.75" customHeight="1">
      <c r="A13" s="31"/>
      <c r="B13" s="32"/>
      <c r="C13" s="32"/>
      <c r="D13" s="35"/>
      <c r="E13" s="34"/>
      <c r="F13" s="33"/>
      <c r="G13" s="33"/>
      <c r="H13" s="35"/>
      <c r="I13" s="42"/>
    </row>
    <row r="14" spans="1:9" ht="30" customHeight="1">
      <c r="A14" s="31"/>
      <c r="B14" s="32"/>
      <c r="C14" s="32"/>
      <c r="D14" s="35"/>
      <c r="E14" s="34"/>
      <c r="F14" s="33"/>
      <c r="G14" s="33"/>
      <c r="H14" s="35"/>
      <c r="I14" s="42"/>
    </row>
    <row r="15" spans="1:9" ht="48" customHeight="1">
      <c r="A15" s="19" t="s">
        <v>20</v>
      </c>
      <c r="B15" s="26">
        <f aca="true" t="shared" si="3" ref="B15:H15">B5+B10</f>
        <v>81386.61</v>
      </c>
      <c r="C15" s="26">
        <f t="shared" si="3"/>
        <v>375</v>
      </c>
      <c r="D15" s="28">
        <f t="shared" si="3"/>
        <v>81761.61</v>
      </c>
      <c r="E15" s="37" t="s">
        <v>21</v>
      </c>
      <c r="F15" s="28">
        <f t="shared" si="3"/>
        <v>81386.61</v>
      </c>
      <c r="G15" s="28">
        <f t="shared" si="3"/>
        <v>375</v>
      </c>
      <c r="H15" s="28">
        <f t="shared" si="3"/>
        <v>86595.09</v>
      </c>
      <c r="I15" s="42"/>
    </row>
    <row r="16" spans="1:243" s="4" customFormat="1" ht="14.25">
      <c r="A16" s="6"/>
      <c r="B16" s="7"/>
      <c r="C16" s="7"/>
      <c r="D16" s="8"/>
      <c r="E16" s="6"/>
      <c r="F16" s="9"/>
      <c r="G16" s="8"/>
      <c r="H16" s="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s="4" customFormat="1" ht="14.25">
      <c r="A17" s="6"/>
      <c r="B17" s="7"/>
      <c r="C17" s="7"/>
      <c r="D17" s="8"/>
      <c r="E17" s="6"/>
      <c r="F17" s="9"/>
      <c r="G17" s="8"/>
      <c r="H17" s="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s="4" customFormat="1" ht="14.25">
      <c r="A18" s="6"/>
      <c r="B18" s="7"/>
      <c r="C18" s="7"/>
      <c r="D18" s="8"/>
      <c r="E18" s="6"/>
      <c r="F18" s="9"/>
      <c r="G18" s="8"/>
      <c r="H18" s="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s="4" customFormat="1" ht="14.25">
      <c r="A19" s="6"/>
      <c r="B19" s="7"/>
      <c r="C19" s="7"/>
      <c r="D19" s="8"/>
      <c r="E19" s="6"/>
      <c r="F19" s="9"/>
      <c r="G19" s="8"/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s="4" customFormat="1" ht="14.25">
      <c r="A20" s="6"/>
      <c r="B20" s="7"/>
      <c r="C20" s="7"/>
      <c r="D20" s="8"/>
      <c r="E20" s="6"/>
      <c r="F20" s="9"/>
      <c r="G20" s="8"/>
      <c r="H20" s="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8" s="5" customFormat="1" ht="12">
      <c r="A21" s="6"/>
      <c r="B21" s="7"/>
      <c r="C21" s="7"/>
      <c r="D21" s="8"/>
      <c r="E21" s="6"/>
      <c r="F21" s="9"/>
      <c r="G21" s="8"/>
      <c r="H21" s="8"/>
    </row>
  </sheetData>
  <sheetProtection/>
  <mergeCells count="2">
    <mergeCell ref="A2:I2"/>
    <mergeCell ref="A3:B3"/>
  </mergeCells>
  <printOptions horizontalCentered="1"/>
  <pageMargins left="0.5895833333333333" right="0.39305555555555555" top="0.5111111111111111" bottom="0.5506944444444445" header="0.8263888888888888" footer="0.275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廖丹丹</dc:creator>
  <cp:keywords/>
  <dc:description/>
  <cp:lastModifiedBy>廖丹丹</cp:lastModifiedBy>
  <dcterms:created xsi:type="dcterms:W3CDTF">2020-09-25T01:17:08Z</dcterms:created>
  <dcterms:modified xsi:type="dcterms:W3CDTF">2021-07-21T10:16:57Z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